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javna objava\2-2025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8" i="1" l="1"/>
  <c r="D66" i="1"/>
  <c r="D64" i="1"/>
  <c r="D61" i="1"/>
  <c r="D58" i="1"/>
  <c r="D54" i="1"/>
  <c r="D52" i="1"/>
  <c r="D50" i="1"/>
  <c r="D48" i="1"/>
  <c r="D46" i="1"/>
  <c r="D44" i="1"/>
  <c r="D41" i="1"/>
  <c r="D39" i="1"/>
  <c r="D36" i="1"/>
  <c r="D34" i="1"/>
  <c r="D29" i="1"/>
  <c r="D27" i="1"/>
  <c r="D25" i="1"/>
  <c r="D23" i="1"/>
  <c r="D21" i="1"/>
  <c r="D19" i="1"/>
  <c r="D17" i="1"/>
  <c r="D15" i="1"/>
  <c r="D12" i="1"/>
  <c r="D10" i="1"/>
  <c r="D8" i="1"/>
  <c r="D79" i="1" l="1"/>
</calcChain>
</file>

<file path=xl/sharedStrings.xml><?xml version="1.0" encoding="utf-8"?>
<sst xmlns="http://schemas.openxmlformats.org/spreadsheetml/2006/main" count="205" uniqueCount="106">
  <si>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</si>
  <si>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</si>
  <si>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</si>
  <si>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</si>
  <si>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</si>
  <si>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</si>
  <si>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</si>
  <si>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</si>
  <si>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SVETA MARIJA_x000D_
ANDRIJE HABUŠA 29/A_x000D_
SVETA MARIJA_x000D_
Tel: +385(40)660017   Fax: +385(40)660017_x000D_
OIB: 78930696863_x000D_
Mail: ured@os-sveta-marija.skole.hr_x000D_
IBAN: HR5423400091116017140</t>
  </si>
  <si>
    <t>Isplata Sredstava Za Razdoblje: 01.02.2025 Do 28.02.2025</t>
  </si>
  <si>
    <t>HRV.UDRUGA RAVNATELJA OŠ</t>
  </si>
  <si>
    <t>97748123085</t>
  </si>
  <si>
    <t xml:space="preserve">ZAGREB                                            </t>
  </si>
  <si>
    <t xml:space="preserve">ČLANARINE                                                                                                                                             </t>
  </si>
  <si>
    <t>OSNOVNA ŠKOLA SVETA MARIJA</t>
  </si>
  <si>
    <t>Ukupno:</t>
  </si>
  <si>
    <t>K.T.C. d.o.o.</t>
  </si>
  <si>
    <t>95970838122</t>
  </si>
  <si>
    <t>čAKOVEC</t>
  </si>
  <si>
    <t xml:space="preserve">MATERIJAL I SIROVINE                                                                                                                                  </t>
  </si>
  <si>
    <t>STRUJIĆ-S d.o.o.</t>
  </si>
  <si>
    <t>92554223723</t>
  </si>
  <si>
    <t>MALA SUBOTICA Mala Subotica</t>
  </si>
  <si>
    <t xml:space="preserve">UREDSKI MATERIJAL I OSTALI MATERIJALNI RASHODI                                                                                                        </t>
  </si>
  <si>
    <t>LASERCOPY D.O.O.</t>
  </si>
  <si>
    <t>88543041746</t>
  </si>
  <si>
    <t xml:space="preserve">VARAŽDIN                                          </t>
  </si>
  <si>
    <t xml:space="preserve">ZAKUPNINE I NAJAMNINE                                                                                                                                 </t>
  </si>
  <si>
    <t>LAPUH d.o.o.</t>
  </si>
  <si>
    <t>87846953103</t>
  </si>
  <si>
    <t>40320 SVETA MARIJA</t>
  </si>
  <si>
    <t xml:space="preserve">USLUGE TEKUĆEG I INVESTICIJSKOG ODRŽAVANJA                                                                                                            </t>
  </si>
  <si>
    <t>85821130368</t>
  </si>
  <si>
    <t xml:space="preserve">Zagreb                                       </t>
  </si>
  <si>
    <t xml:space="preserve">RAČUNALNE USLUGE                                                                                                                                      </t>
  </si>
  <si>
    <t>KIŠ</t>
  </si>
  <si>
    <t>83360798514</t>
  </si>
  <si>
    <t>Donji Kraljevec</t>
  </si>
  <si>
    <t>HRVATSKI TELEKOM</t>
  </si>
  <si>
    <t>81793146560</t>
  </si>
  <si>
    <t xml:space="preserve">ČAKOVEC                                           </t>
  </si>
  <si>
    <t xml:space="preserve">USLUGE TELEFONA, POŠTE I PRIJEVOZA                                                                                                                    </t>
  </si>
  <si>
    <t>MEĐIMURSKE VODE D.O.O.</t>
  </si>
  <si>
    <t>81394716246</t>
  </si>
  <si>
    <t xml:space="preserve">KOMUNALNE USLUGE                                                                                                                                      </t>
  </si>
  <si>
    <t>Pevex d.d.</t>
  </si>
  <si>
    <t>73660371074</t>
  </si>
  <si>
    <t>10360 SESVETE</t>
  </si>
  <si>
    <t xml:space="preserve">MATERIJAL I DIJELOVI ZA TEKUĆE I INVESTICIJSKO ODRŽAVANJE                                                                                             </t>
  </si>
  <si>
    <t>OPTIMUS Lab d.o.o</t>
  </si>
  <si>
    <t>71981294715</t>
  </si>
  <si>
    <t>Čakovec</t>
  </si>
  <si>
    <t>TEHNODOM</t>
  </si>
  <si>
    <t>66237185831</t>
  </si>
  <si>
    <t>Donja Dubrava</t>
  </si>
  <si>
    <t>60174672203</t>
  </si>
  <si>
    <t xml:space="preserve">DUBROVNIK                                         </t>
  </si>
  <si>
    <t xml:space="preserve">SLUŽBENA PUTOVANJA                                                                                                                                    </t>
  </si>
  <si>
    <t>VINDIJA D.D.</t>
  </si>
  <si>
    <t>44138062462</t>
  </si>
  <si>
    <t>HEP ELEKTRA D.O.O.</t>
  </si>
  <si>
    <t>43965974818</t>
  </si>
  <si>
    <t>10000 ZAGREB</t>
  </si>
  <si>
    <t xml:space="preserve">ENERGIJA                                                                                                                                              </t>
  </si>
  <si>
    <t>VOĆE VARAŽDIN d.o.o.</t>
  </si>
  <si>
    <t>42042277834</t>
  </si>
  <si>
    <t>VARAŽDIN</t>
  </si>
  <si>
    <t>AUTOBUSNI PRIJEVOZ DARKO-TURIST</t>
  </si>
  <si>
    <t>32513587807</t>
  </si>
  <si>
    <t>40320 DONJA DUBRAVA</t>
  </si>
  <si>
    <t xml:space="preserve">OSTALI NESPOMENUTI RASHODI POSLOVANJA                                                                                                                 </t>
  </si>
  <si>
    <t>EDISON, d.o.o.</t>
  </si>
  <si>
    <t>30316420723</t>
  </si>
  <si>
    <t>Pribislavec</t>
  </si>
  <si>
    <t>MEĐIMURJE PLIN D.O.O.</t>
  </si>
  <si>
    <t>29035933600</t>
  </si>
  <si>
    <t>MARODI d.o.o.</t>
  </si>
  <si>
    <t>28972867079</t>
  </si>
  <si>
    <t>40305 Nedelišće</t>
  </si>
  <si>
    <t>PETAR ZRINSKI k.d.</t>
  </si>
  <si>
    <t>27202542917</t>
  </si>
  <si>
    <t>ČAKOVEC</t>
  </si>
  <si>
    <t xml:space="preserve">OSTALE USLUGE                                                                                                                                         </t>
  </si>
  <si>
    <t>DOMINA-M</t>
  </si>
  <si>
    <t>25565606693</t>
  </si>
  <si>
    <t>Nedelišće</t>
  </si>
  <si>
    <t>ČAKOVEČKI MLINOVI D.D.</t>
  </si>
  <si>
    <t>20262622069</t>
  </si>
  <si>
    <t>PRE-KOM d.o.o.</t>
  </si>
  <si>
    <t>15704341739</t>
  </si>
  <si>
    <t>PRELOG</t>
  </si>
  <si>
    <t>PRIVREDNA BANKA</t>
  </si>
  <si>
    <t>0253697732</t>
  </si>
  <si>
    <t>ZAGREB</t>
  </si>
  <si>
    <t xml:space="preserve">BANKARSKE USLUGE I USLUGE PLATNOG PROMETA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</si>
  <si>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</si>
  <si>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</si>
  <si>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</si>
  <si>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</si>
  <si>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</si>
  <si>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</si>
  <si>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>FINA</t>
  </si>
  <si>
    <t>DUBROVNIKSUN D.O.O.</t>
  </si>
  <si>
    <t>NAKNADA ZA KORIŠTENJE VLASTITOG AUTA U SLUŽBENE SVRHE</t>
  </si>
  <si>
    <t>NAKNADA ZBOG NEZAPOŠLJAVANJA OSOBA S INVALIDITETOM</t>
  </si>
  <si>
    <t>ZAPOSLENICI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</si>
</sst>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8"/>
  <sheetViews>
    <sheetView tabSelected="1" zoomScaleNormal="100" workbookViewId="0">
      <selection activeCell="C77" sqref="C7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70</v>
      </c>
      <c r="E7" s="10">
        <v>3294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70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18.989999999999998</v>
      </c>
      <c r="E9" s="10">
        <v>3222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18.989999999999998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92.9</v>
      </c>
      <c r="E11" s="10">
        <v>3221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92.9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79.2</v>
      </c>
      <c r="E13" s="10">
        <v>3221</v>
      </c>
      <c r="F13" s="9" t="s">
        <v>23</v>
      </c>
      <c r="G13" s="27" t="s">
        <v>14</v>
      </c>
    </row>
    <row r="14" spans="1:7" x14ac:dyDescent="0.25">
      <c r="A14" s="9"/>
      <c r="B14" s="14"/>
      <c r="C14" s="10"/>
      <c r="D14" s="18">
        <v>35.74</v>
      </c>
      <c r="E14" s="10">
        <v>3235</v>
      </c>
      <c r="F14" s="9" t="s">
        <v>27</v>
      </c>
      <c r="G14" s="28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SUM(D13:D14)</f>
        <v>114.94</v>
      </c>
      <c r="E15" s="23"/>
      <c r="F15" s="25"/>
      <c r="G15" s="26"/>
    </row>
    <row r="16" spans="1:7" x14ac:dyDescent="0.25">
      <c r="A16" s="9" t="s">
        <v>28</v>
      </c>
      <c r="B16" s="14" t="s">
        <v>29</v>
      </c>
      <c r="C16" s="10" t="s">
        <v>30</v>
      </c>
      <c r="D16" s="18">
        <v>75</v>
      </c>
      <c r="E16" s="10">
        <v>3232</v>
      </c>
      <c r="F16" s="9" t="s">
        <v>31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75</v>
      </c>
      <c r="E17" s="23"/>
      <c r="F17" s="25"/>
      <c r="G17" s="26"/>
    </row>
    <row r="18" spans="1:7" x14ac:dyDescent="0.25">
      <c r="A18" s="9" t="s">
        <v>101</v>
      </c>
      <c r="B18" s="14" t="s">
        <v>32</v>
      </c>
      <c r="C18" s="10" t="s">
        <v>33</v>
      </c>
      <c r="D18" s="18">
        <v>1.66</v>
      </c>
      <c r="E18" s="10">
        <v>3238</v>
      </c>
      <c r="F18" s="9" t="s">
        <v>34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1.66</v>
      </c>
      <c r="E19" s="23"/>
      <c r="F19" s="25"/>
      <c r="G19" s="26"/>
    </row>
    <row r="20" spans="1:7" x14ac:dyDescent="0.25">
      <c r="A20" s="9" t="s">
        <v>35</v>
      </c>
      <c r="B20" s="14" t="s">
        <v>36</v>
      </c>
      <c r="C20" s="10" t="s">
        <v>37</v>
      </c>
      <c r="D20" s="18">
        <v>429.7</v>
      </c>
      <c r="E20" s="10">
        <v>3222</v>
      </c>
      <c r="F20" s="9" t="s">
        <v>19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429.7</v>
      </c>
      <c r="E21" s="23"/>
      <c r="F21" s="25"/>
      <c r="G21" s="26"/>
    </row>
    <row r="22" spans="1:7" x14ac:dyDescent="0.25">
      <c r="A22" s="9" t="s">
        <v>38</v>
      </c>
      <c r="B22" s="14" t="s">
        <v>39</v>
      </c>
      <c r="C22" s="10" t="s">
        <v>40</v>
      </c>
      <c r="D22" s="18">
        <v>33.86</v>
      </c>
      <c r="E22" s="10">
        <v>3231</v>
      </c>
      <c r="F22" s="9" t="s">
        <v>41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33.86</v>
      </c>
      <c r="E23" s="23"/>
      <c r="F23" s="25"/>
      <c r="G23" s="26"/>
    </row>
    <row r="24" spans="1:7" x14ac:dyDescent="0.25">
      <c r="A24" s="9" t="s">
        <v>42</v>
      </c>
      <c r="B24" s="14" t="s">
        <v>43</v>
      </c>
      <c r="C24" s="10" t="s">
        <v>40</v>
      </c>
      <c r="D24" s="18">
        <v>281.43</v>
      </c>
      <c r="E24" s="10">
        <v>3234</v>
      </c>
      <c r="F24" s="9" t="s">
        <v>44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281.43</v>
      </c>
      <c r="E25" s="23"/>
      <c r="F25" s="25"/>
      <c r="G25" s="26"/>
    </row>
    <row r="26" spans="1:7" x14ac:dyDescent="0.25">
      <c r="A26" s="9" t="s">
        <v>45</v>
      </c>
      <c r="B26" s="14" t="s">
        <v>46</v>
      </c>
      <c r="C26" s="10" t="s">
        <v>47</v>
      </c>
      <c r="D26" s="18">
        <v>31.51</v>
      </c>
      <c r="E26" s="10">
        <v>3224</v>
      </c>
      <c r="F26" s="9" t="s">
        <v>48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31.51</v>
      </c>
      <c r="E27" s="23"/>
      <c r="F27" s="25"/>
      <c r="G27" s="26"/>
    </row>
    <row r="28" spans="1:7" x14ac:dyDescent="0.25">
      <c r="A28" s="9" t="s">
        <v>49</v>
      </c>
      <c r="B28" s="14" t="s">
        <v>50</v>
      </c>
      <c r="C28" s="10" t="s">
        <v>51</v>
      </c>
      <c r="D28" s="18">
        <v>102.5</v>
      </c>
      <c r="E28" s="10">
        <v>3238</v>
      </c>
      <c r="F28" s="9" t="s">
        <v>34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102.5</v>
      </c>
      <c r="E29" s="23"/>
      <c r="F29" s="25"/>
      <c r="G29" s="26"/>
    </row>
    <row r="30" spans="1:7" x14ac:dyDescent="0.25">
      <c r="A30" s="9" t="s">
        <v>52</v>
      </c>
      <c r="B30" s="14" t="s">
        <v>53</v>
      </c>
      <c r="C30" s="10" t="s">
        <v>54</v>
      </c>
      <c r="D30" s="18">
        <v>28.23</v>
      </c>
      <c r="E30" s="10">
        <v>3221</v>
      </c>
      <c r="F30" s="9" t="s">
        <v>23</v>
      </c>
      <c r="G30" s="27" t="s">
        <v>14</v>
      </c>
    </row>
    <row r="31" spans="1:7" x14ac:dyDescent="0.25">
      <c r="A31" s="9"/>
      <c r="B31" s="14"/>
      <c r="C31" s="10"/>
      <c r="D31" s="18">
        <v>2.65</v>
      </c>
      <c r="E31" s="10">
        <v>3222</v>
      </c>
      <c r="F31" s="9" t="s">
        <v>19</v>
      </c>
      <c r="G31" s="28" t="s">
        <v>14</v>
      </c>
    </row>
    <row r="32" spans="1:7" x14ac:dyDescent="0.25">
      <c r="A32" s="9"/>
      <c r="B32" s="14"/>
      <c r="C32" s="10"/>
      <c r="D32" s="18">
        <v>2.35</v>
      </c>
      <c r="E32" s="10">
        <v>3224</v>
      </c>
      <c r="F32" s="9" t="s">
        <v>48</v>
      </c>
      <c r="G32" s="28" t="s">
        <v>14</v>
      </c>
    </row>
    <row r="33" spans="1:7" x14ac:dyDescent="0.25">
      <c r="A33" s="9"/>
      <c r="B33" s="14"/>
      <c r="C33" s="10"/>
      <c r="D33" s="18">
        <v>16.16</v>
      </c>
      <c r="E33" s="10">
        <v>3224</v>
      </c>
      <c r="F33" s="9" t="s">
        <v>48</v>
      </c>
      <c r="G33" s="28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SUM(D30:D33)</f>
        <v>49.39</v>
      </c>
      <c r="E34" s="23"/>
      <c r="F34" s="25"/>
      <c r="G34" s="26"/>
    </row>
    <row r="35" spans="1:7" x14ac:dyDescent="0.25">
      <c r="A35" s="9" t="s">
        <v>102</v>
      </c>
      <c r="B35" s="14" t="s">
        <v>55</v>
      </c>
      <c r="C35" s="10" t="s">
        <v>56</v>
      </c>
      <c r="D35" s="18">
        <v>346.95</v>
      </c>
      <c r="E35" s="10">
        <v>3211</v>
      </c>
      <c r="F35" s="9" t="s">
        <v>57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346.95</v>
      </c>
      <c r="E36" s="23"/>
      <c r="F36" s="25"/>
      <c r="G36" s="26"/>
    </row>
    <row r="37" spans="1:7" x14ac:dyDescent="0.25">
      <c r="A37" s="9" t="s">
        <v>58</v>
      </c>
      <c r="B37" s="14" t="s">
        <v>59</v>
      </c>
      <c r="C37" s="10" t="s">
        <v>26</v>
      </c>
      <c r="D37" s="18">
        <v>72.98</v>
      </c>
      <c r="E37" s="10">
        <v>3222</v>
      </c>
      <c r="F37" s="9" t="s">
        <v>19</v>
      </c>
      <c r="G37" s="27" t="s">
        <v>14</v>
      </c>
    </row>
    <row r="38" spans="1:7" x14ac:dyDescent="0.25">
      <c r="A38" s="9"/>
      <c r="B38" s="14"/>
      <c r="C38" s="10"/>
      <c r="D38" s="18">
        <v>622.05999999999995</v>
      </c>
      <c r="E38" s="10">
        <v>3222</v>
      </c>
      <c r="F38" s="9" t="s">
        <v>19</v>
      </c>
      <c r="G38" s="28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SUM(D37:D38)</f>
        <v>695.04</v>
      </c>
      <c r="E39" s="23"/>
      <c r="F39" s="25"/>
      <c r="G39" s="26"/>
    </row>
    <row r="40" spans="1:7" x14ac:dyDescent="0.25">
      <c r="A40" s="9" t="s">
        <v>60</v>
      </c>
      <c r="B40" s="14" t="s">
        <v>61</v>
      </c>
      <c r="C40" s="10" t="s">
        <v>62</v>
      </c>
      <c r="D40" s="18">
        <v>537.17999999999995</v>
      </c>
      <c r="E40" s="10">
        <v>3223</v>
      </c>
      <c r="F40" s="9" t="s">
        <v>63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537.17999999999995</v>
      </c>
      <c r="E41" s="23"/>
      <c r="F41" s="25"/>
      <c r="G41" s="26"/>
    </row>
    <row r="42" spans="1:7" x14ac:dyDescent="0.25">
      <c r="A42" s="9" t="s">
        <v>64</v>
      </c>
      <c r="B42" s="14" t="s">
        <v>65</v>
      </c>
      <c r="C42" s="10" t="s">
        <v>66</v>
      </c>
      <c r="D42" s="18">
        <v>31</v>
      </c>
      <c r="E42" s="10">
        <v>3222</v>
      </c>
      <c r="F42" s="9" t="s">
        <v>19</v>
      </c>
      <c r="G42" s="27" t="s">
        <v>14</v>
      </c>
    </row>
    <row r="43" spans="1:7" x14ac:dyDescent="0.25">
      <c r="A43" s="9"/>
      <c r="B43" s="14"/>
      <c r="C43" s="10"/>
      <c r="D43" s="18">
        <v>281.41000000000003</v>
      </c>
      <c r="E43" s="10">
        <v>3222</v>
      </c>
      <c r="F43" s="9" t="s">
        <v>19</v>
      </c>
      <c r="G43" s="28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SUM(D42:D43)</f>
        <v>312.41000000000003</v>
      </c>
      <c r="E44" s="23"/>
      <c r="F44" s="25"/>
      <c r="G44" s="26"/>
    </row>
    <row r="45" spans="1:7" x14ac:dyDescent="0.25">
      <c r="A45" s="9" t="s">
        <v>67</v>
      </c>
      <c r="B45" s="14" t="s">
        <v>68</v>
      </c>
      <c r="C45" s="10" t="s">
        <v>69</v>
      </c>
      <c r="D45" s="18">
        <v>200</v>
      </c>
      <c r="E45" s="10">
        <v>3299</v>
      </c>
      <c r="F45" s="9" t="s">
        <v>70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200</v>
      </c>
      <c r="E46" s="23"/>
      <c r="F46" s="25"/>
      <c r="G46" s="26"/>
    </row>
    <row r="47" spans="1:7" x14ac:dyDescent="0.25">
      <c r="A47" s="9" t="s">
        <v>71</v>
      </c>
      <c r="B47" s="14" t="s">
        <v>72</v>
      </c>
      <c r="C47" s="10" t="s">
        <v>73</v>
      </c>
      <c r="D47" s="18">
        <v>379.5</v>
      </c>
      <c r="E47" s="10">
        <v>3232</v>
      </c>
      <c r="F47" s="9" t="s">
        <v>31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379.5</v>
      </c>
      <c r="E48" s="23"/>
      <c r="F48" s="25"/>
      <c r="G48" s="26"/>
    </row>
    <row r="49" spans="1:7" x14ac:dyDescent="0.25">
      <c r="A49" s="9" t="s">
        <v>74</v>
      </c>
      <c r="B49" s="14" t="s">
        <v>75</v>
      </c>
      <c r="C49" s="10" t="s">
        <v>40</v>
      </c>
      <c r="D49" s="18">
        <v>2231.58</v>
      </c>
      <c r="E49" s="10">
        <v>3223</v>
      </c>
      <c r="F49" s="9" t="s">
        <v>63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2231.58</v>
      </c>
      <c r="E50" s="23"/>
      <c r="F50" s="25"/>
      <c r="G50" s="26"/>
    </row>
    <row r="51" spans="1:7" x14ac:dyDescent="0.25">
      <c r="A51" s="9" t="s">
        <v>76</v>
      </c>
      <c r="B51" s="14" t="s">
        <v>77</v>
      </c>
      <c r="C51" s="10" t="s">
        <v>78</v>
      </c>
      <c r="D51" s="18">
        <v>45.55</v>
      </c>
      <c r="E51" s="10">
        <v>3222</v>
      </c>
      <c r="F51" s="9" t="s">
        <v>19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45.55</v>
      </c>
      <c r="E52" s="23"/>
      <c r="F52" s="25"/>
      <c r="G52" s="26"/>
    </row>
    <row r="53" spans="1:7" x14ac:dyDescent="0.25">
      <c r="A53" s="9" t="s">
        <v>79</v>
      </c>
      <c r="B53" s="14" t="s">
        <v>80</v>
      </c>
      <c r="C53" s="10" t="s">
        <v>81</v>
      </c>
      <c r="D53" s="18">
        <v>49.78</v>
      </c>
      <c r="E53" s="10">
        <v>3239</v>
      </c>
      <c r="F53" s="9" t="s">
        <v>82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49.78</v>
      </c>
      <c r="E54" s="23"/>
      <c r="F54" s="25"/>
      <c r="G54" s="26"/>
    </row>
    <row r="55" spans="1:7" x14ac:dyDescent="0.25">
      <c r="A55" s="9" t="s">
        <v>83</v>
      </c>
      <c r="B55" s="14" t="s">
        <v>84</v>
      </c>
      <c r="C55" s="10" t="s">
        <v>85</v>
      </c>
      <c r="D55" s="18">
        <v>4.5599999999999996</v>
      </c>
      <c r="E55" s="10">
        <v>3221</v>
      </c>
      <c r="F55" s="9" t="s">
        <v>23</v>
      </c>
      <c r="G55" s="27" t="s">
        <v>14</v>
      </c>
    </row>
    <row r="56" spans="1:7" x14ac:dyDescent="0.25">
      <c r="A56" s="9"/>
      <c r="B56" s="14"/>
      <c r="C56" s="10"/>
      <c r="D56" s="18">
        <v>8.6999999999999993</v>
      </c>
      <c r="E56" s="10">
        <v>3221</v>
      </c>
      <c r="F56" s="9" t="s">
        <v>23</v>
      </c>
      <c r="G56" s="28" t="s">
        <v>14</v>
      </c>
    </row>
    <row r="57" spans="1:7" x14ac:dyDescent="0.25">
      <c r="A57" s="9"/>
      <c r="B57" s="14"/>
      <c r="C57" s="10"/>
      <c r="D57" s="18">
        <v>63.59</v>
      </c>
      <c r="E57" s="10">
        <v>3221</v>
      </c>
      <c r="F57" s="9" t="s">
        <v>23</v>
      </c>
      <c r="G57" s="28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SUM(D55:D57)</f>
        <v>76.849999999999994</v>
      </c>
      <c r="E58" s="23"/>
      <c r="F58" s="25"/>
      <c r="G58" s="26"/>
    </row>
    <row r="59" spans="1:7" x14ac:dyDescent="0.25">
      <c r="A59" s="9" t="s">
        <v>86</v>
      </c>
      <c r="B59" s="14" t="s">
        <v>87</v>
      </c>
      <c r="C59" s="10" t="s">
        <v>40</v>
      </c>
      <c r="D59" s="18">
        <v>48.75</v>
      </c>
      <c r="E59" s="10">
        <v>3222</v>
      </c>
      <c r="F59" s="9" t="s">
        <v>19</v>
      </c>
      <c r="G59" s="27" t="s">
        <v>14</v>
      </c>
    </row>
    <row r="60" spans="1:7" x14ac:dyDescent="0.25">
      <c r="A60" s="9"/>
      <c r="B60" s="14"/>
      <c r="C60" s="10"/>
      <c r="D60" s="18">
        <v>247.79</v>
      </c>
      <c r="E60" s="10">
        <v>3222</v>
      </c>
      <c r="F60" s="9" t="s">
        <v>19</v>
      </c>
      <c r="G60" s="28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SUM(D59:D60)</f>
        <v>296.53999999999996</v>
      </c>
      <c r="E61" s="23"/>
      <c r="F61" s="25"/>
      <c r="G61" s="26"/>
    </row>
    <row r="62" spans="1:7" x14ac:dyDescent="0.25">
      <c r="A62" s="9" t="s">
        <v>88</v>
      </c>
      <c r="B62" s="14" t="s">
        <v>89</v>
      </c>
      <c r="C62" s="10" t="s">
        <v>90</v>
      </c>
      <c r="D62" s="18">
        <v>23</v>
      </c>
      <c r="E62" s="10">
        <v>3234</v>
      </c>
      <c r="F62" s="9" t="s">
        <v>44</v>
      </c>
      <c r="G62" s="27" t="s">
        <v>14</v>
      </c>
    </row>
    <row r="63" spans="1:7" x14ac:dyDescent="0.25">
      <c r="A63" s="9"/>
      <c r="B63" s="14"/>
      <c r="C63" s="10"/>
      <c r="D63" s="18">
        <v>454.96</v>
      </c>
      <c r="E63" s="10">
        <v>3234</v>
      </c>
      <c r="F63" s="9" t="s">
        <v>44</v>
      </c>
      <c r="G63" s="28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SUM(D62:D63)</f>
        <v>477.96</v>
      </c>
      <c r="E64" s="23"/>
      <c r="F64" s="25"/>
      <c r="G64" s="26"/>
    </row>
    <row r="65" spans="1:7" x14ac:dyDescent="0.25">
      <c r="A65" s="9" t="s">
        <v>91</v>
      </c>
      <c r="B65" s="14" t="s">
        <v>92</v>
      </c>
      <c r="C65" s="10" t="s">
        <v>93</v>
      </c>
      <c r="D65" s="18">
        <v>38.26</v>
      </c>
      <c r="E65" s="10">
        <v>3431</v>
      </c>
      <c r="F65" s="9" t="s">
        <v>94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38.26</v>
      </c>
      <c r="E66" s="23"/>
      <c r="F66" s="25"/>
      <c r="G66" s="26"/>
    </row>
    <row r="67" spans="1:7" x14ac:dyDescent="0.25">
      <c r="A67" s="9" t="s">
        <v>105</v>
      </c>
      <c r="B67" s="14"/>
      <c r="C67" s="10"/>
      <c r="D67" s="18">
        <v>46913.79</v>
      </c>
      <c r="E67" s="10">
        <v>3111</v>
      </c>
      <c r="F67" s="9" t="s">
        <v>95</v>
      </c>
      <c r="G67" s="28" t="s">
        <v>14</v>
      </c>
    </row>
    <row r="68" spans="1:7" x14ac:dyDescent="0.25">
      <c r="A68" s="9"/>
      <c r="B68" s="14"/>
      <c r="C68" s="10"/>
      <c r="D68" s="18">
        <v>1100.92</v>
      </c>
      <c r="E68" s="10">
        <v>3113</v>
      </c>
      <c r="F68" s="9" t="s">
        <v>96</v>
      </c>
      <c r="G68" s="28" t="s">
        <v>14</v>
      </c>
    </row>
    <row r="69" spans="1:7" x14ac:dyDescent="0.25">
      <c r="A69" s="9"/>
      <c r="B69" s="14"/>
      <c r="C69" s="10"/>
      <c r="D69" s="18">
        <v>179.44</v>
      </c>
      <c r="E69" s="10">
        <v>3114</v>
      </c>
      <c r="F69" s="9" t="s">
        <v>97</v>
      </c>
      <c r="G69" s="28" t="s">
        <v>14</v>
      </c>
    </row>
    <row r="70" spans="1:7" x14ac:dyDescent="0.25">
      <c r="A70" s="9"/>
      <c r="B70" s="14"/>
      <c r="C70" s="10"/>
      <c r="D70" s="18">
        <v>7952.05</v>
      </c>
      <c r="E70" s="10">
        <v>3132</v>
      </c>
      <c r="F70" s="9" t="s">
        <v>98</v>
      </c>
      <c r="G70" s="28" t="s">
        <v>14</v>
      </c>
    </row>
    <row r="71" spans="1:7" x14ac:dyDescent="0.25">
      <c r="A71" s="9"/>
      <c r="B71" s="14"/>
      <c r="C71" s="10"/>
      <c r="D71" s="18">
        <v>58.4</v>
      </c>
      <c r="E71" s="10">
        <v>3211</v>
      </c>
      <c r="F71" s="9" t="s">
        <v>57</v>
      </c>
      <c r="G71" s="28" t="s">
        <v>14</v>
      </c>
    </row>
    <row r="72" spans="1:7" x14ac:dyDescent="0.25">
      <c r="A72" s="9"/>
      <c r="B72" s="14"/>
      <c r="C72" s="10"/>
      <c r="D72" s="18">
        <v>120</v>
      </c>
      <c r="E72" s="10">
        <v>3211</v>
      </c>
      <c r="F72" s="9" t="s">
        <v>57</v>
      </c>
      <c r="G72" s="28" t="s">
        <v>14</v>
      </c>
    </row>
    <row r="73" spans="1:7" x14ac:dyDescent="0.25">
      <c r="A73" s="9"/>
      <c r="B73" s="14"/>
      <c r="C73" s="10"/>
      <c r="D73" s="18">
        <v>251.13</v>
      </c>
      <c r="E73" s="10">
        <v>3211</v>
      </c>
      <c r="F73" s="9" t="s">
        <v>57</v>
      </c>
      <c r="G73" s="28" t="s">
        <v>14</v>
      </c>
    </row>
    <row r="74" spans="1:7" x14ac:dyDescent="0.25">
      <c r="A74" s="9"/>
      <c r="B74" s="14"/>
      <c r="C74" s="10"/>
      <c r="D74" s="18">
        <v>1741.67</v>
      </c>
      <c r="E74" s="10">
        <v>3212</v>
      </c>
      <c r="F74" s="9" t="s">
        <v>99</v>
      </c>
      <c r="G74" s="28" t="s">
        <v>14</v>
      </c>
    </row>
    <row r="75" spans="1:7" x14ac:dyDescent="0.25">
      <c r="A75" s="9"/>
      <c r="B75" s="14"/>
      <c r="C75" s="10"/>
      <c r="D75" s="18">
        <v>72.5</v>
      </c>
      <c r="E75" s="10">
        <v>3214</v>
      </c>
      <c r="F75" s="9" t="s">
        <v>103</v>
      </c>
      <c r="G75" s="28" t="s">
        <v>14</v>
      </c>
    </row>
    <row r="76" spans="1:7" x14ac:dyDescent="0.25">
      <c r="A76" s="9"/>
      <c r="B76" s="14"/>
      <c r="C76" s="10"/>
      <c r="D76" s="18">
        <v>9.41</v>
      </c>
      <c r="E76" s="10">
        <v>3231</v>
      </c>
      <c r="F76" s="9" t="s">
        <v>41</v>
      </c>
      <c r="G76" s="28" t="s">
        <v>14</v>
      </c>
    </row>
    <row r="77" spans="1:7" x14ac:dyDescent="0.25">
      <c r="A77" s="9"/>
      <c r="B77" s="14"/>
      <c r="C77" s="10"/>
      <c r="D77" s="18">
        <v>194</v>
      </c>
      <c r="E77" s="10">
        <v>3295</v>
      </c>
      <c r="F77" s="9" t="s">
        <v>104</v>
      </c>
      <c r="G77" s="28" t="s">
        <v>14</v>
      </c>
    </row>
    <row r="78" spans="1:7" ht="21" customHeight="1" thickBot="1" x14ac:dyDescent="0.3">
      <c r="A78" s="21" t="s">
        <v>15</v>
      </c>
      <c r="B78" s="22"/>
      <c r="C78" s="23"/>
      <c r="D78" s="24">
        <f>SUM(D67:D77)</f>
        <v>58593.310000000005</v>
      </c>
      <c r="E78" s="23"/>
      <c r="F78" s="25"/>
      <c r="G78" s="26"/>
    </row>
    <row r="79" spans="1:7" ht="15.75" thickBot="1" x14ac:dyDescent="0.3">
      <c r="A79" s="29" t="s">
        <v>100</v>
      </c>
      <c r="B79" s="30"/>
      <c r="C79" s="31"/>
      <c r="D79" s="32">
        <f>SUM(D8,D10,D12,D15,D17,D19,D21,D23,D25,D27,D29,D34,D36,D39,D41,D44,D46,D48,D50,D52,D54,D58,D61,D64,D66,D78)</f>
        <v>65582.790000000008</v>
      </c>
      <c r="E79" s="31"/>
      <c r="F79" s="33"/>
      <c r="G79" s="34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2025-03-18T08:55:32Z</dcterms:modified>
</cp:coreProperties>
</file>