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\1-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65" i="1"/>
  <c r="D63" i="1"/>
  <c r="D60" i="1"/>
  <c r="D57" i="1"/>
  <c r="D55" i="1"/>
  <c r="D53" i="1"/>
  <c r="D51" i="1"/>
  <c r="D49" i="1"/>
  <c r="D46" i="1"/>
  <c r="D43" i="1"/>
  <c r="D41" i="1"/>
  <c r="D38" i="1"/>
  <c r="D36" i="1"/>
  <c r="D33" i="1"/>
  <c r="D31" i="1"/>
  <c r="D29" i="1"/>
  <c r="D26" i="1"/>
  <c r="D24" i="1"/>
  <c r="D22" i="1"/>
  <c r="D20" i="1"/>
  <c r="D18" i="1"/>
  <c r="D16" i="1"/>
  <c r="D14" i="1"/>
  <c r="D8" i="1"/>
  <c r="D76" i="1" l="1"/>
</calcChain>
</file>

<file path=xl/sharedStrings.xml><?xml version="1.0" encoding="utf-8"?>
<sst xmlns="http://schemas.openxmlformats.org/spreadsheetml/2006/main" count="196" uniqueCount="101">
  <si>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</si>
  <si>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</si>
  <si>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</si>
  <si>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</si>
  <si>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</si>
  <si>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</si>
  <si>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</si>
  <si>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</si>
  <si>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SVETA MARIJA_x000D_
ANDRIJE HABUŠA 29/A_x000D_
SVETA MARIJA_x000D_
Tel: +385(40)660017   Fax: +385(40)660017_x000D_
OIB: 78930696863_x000D_
Mail: ured@os-sveta-marija.skole.hr_x000D_
IBAN: HR5423400091116017140</t>
  </si>
  <si>
    <t>Isplata Sredstava Za Razdoblje: 01.01.2025 Do 31.01.2025</t>
  </si>
  <si>
    <t>HARMONIJA doo</t>
  </si>
  <si>
    <t>98266965468</t>
  </si>
  <si>
    <t>40319 BELICA</t>
  </si>
  <si>
    <t xml:space="preserve">SITNI INVENTAR I AUTO GUME                                                                                                                            </t>
  </si>
  <si>
    <t>OSNOVNA ŠKOLA SVETA MARIJA</t>
  </si>
  <si>
    <t>Ukupno:</t>
  </si>
  <si>
    <t>K.T.C. d.o.o.</t>
  </si>
  <si>
    <t>95970838122</t>
  </si>
  <si>
    <t>čAKOVEC</t>
  </si>
  <si>
    <t xml:space="preserve">UREDSKI MATERIJAL I OSTALI MATERIJALNI RASHODI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</si>
  <si>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</t>
  </si>
  <si>
    <t>STRUJIĆ-S d.o.o.</t>
  </si>
  <si>
    <t>92554223723</t>
  </si>
  <si>
    <t>MALA SUBOTICA Mala Subotica</t>
  </si>
  <si>
    <t>DECATHLON ZAGREB d.o.o. za usluge</t>
  </si>
  <si>
    <t>89516372197</t>
  </si>
  <si>
    <t>10000 Zagreb</t>
  </si>
  <si>
    <t xml:space="preserve">OSTALI NESPOMENUTI RASHODI POSLOVANJA                                                                                                                 </t>
  </si>
  <si>
    <t>LASERCOPY D.O.O.</t>
  </si>
  <si>
    <t>88543041746</t>
  </si>
  <si>
    <t xml:space="preserve">VARAŽDIN                                          </t>
  </si>
  <si>
    <t xml:space="preserve">ZAKUPNINE I NAJAMNINE                                                                                                                                 </t>
  </si>
  <si>
    <t>85821130368</t>
  </si>
  <si>
    <t xml:space="preserve">Zagreb                                       </t>
  </si>
  <si>
    <t xml:space="preserve">RAČUNALNE USLUGE                                                                                                                                      </t>
  </si>
  <si>
    <t>KIŠ</t>
  </si>
  <si>
    <t>83360798514</t>
  </si>
  <si>
    <t>Donji Kraljevec</t>
  </si>
  <si>
    <t>HRVATSKI TELEKOM</t>
  </si>
  <si>
    <t>81793146560</t>
  </si>
  <si>
    <t xml:space="preserve">ČAKOVEC                                           </t>
  </si>
  <si>
    <t xml:space="preserve">USLUGE TELEFONA, POŠTE I PRIJEVOZA                                                                                                                    </t>
  </si>
  <si>
    <t>MEĐIMURSKE VODE D.O.O.</t>
  </si>
  <si>
    <t>81394716246</t>
  </si>
  <si>
    <t xml:space="preserve">KOMUNALNE USLUGE                                                                                                                                      </t>
  </si>
  <si>
    <t xml:space="preserve">DODATNA ULAGANJA NA GRAĐEVINSKIM OBJEKTIMA                                                                                                            </t>
  </si>
  <si>
    <t>HRVATSKA ZAJEDNICA OSNOVN</t>
  </si>
  <si>
    <t>78661516143</t>
  </si>
  <si>
    <t xml:space="preserve">ZAGREB                                            </t>
  </si>
  <si>
    <t xml:space="preserve">ČLANARINE                                                                                                                                             </t>
  </si>
  <si>
    <t>OPTIMUS Lab d.o.o</t>
  </si>
  <si>
    <t>71981294715</t>
  </si>
  <si>
    <t>Čakovec</t>
  </si>
  <si>
    <t>TEHNODOM</t>
  </si>
  <si>
    <t>66237185831</t>
  </si>
  <si>
    <t>Donja Dubrava</t>
  </si>
  <si>
    <t xml:space="preserve">MATERIJAL I DIJELOVI ZA TEKUĆE I INVESTICIJSKO ODRŽAVANJE                                                                                             </t>
  </si>
  <si>
    <t>DP ELEKTRA ČAKOVEC</t>
  </si>
  <si>
    <t>63073332379</t>
  </si>
  <si>
    <t xml:space="preserve">ENERGIJA                                                                                                                                              </t>
  </si>
  <si>
    <t>VINDIJA D.D.</t>
  </si>
  <si>
    <t>44138062462</t>
  </si>
  <si>
    <t>ELUSS D.O.O.</t>
  </si>
  <si>
    <t>43575326382</t>
  </si>
  <si>
    <t>VOĆE VARAŽDIN d.o.o.</t>
  </si>
  <si>
    <t>42042277834</t>
  </si>
  <si>
    <t>VARAŽDIN</t>
  </si>
  <si>
    <t>MEĐIMURJE PLIN D.O.O.</t>
  </si>
  <si>
    <t>29035933600</t>
  </si>
  <si>
    <t xml:space="preserve">OSTALE USLUGE                                                                                                                                         </t>
  </si>
  <si>
    <t>MARODI d.o.o.</t>
  </si>
  <si>
    <t>28972867079</t>
  </si>
  <si>
    <t>40305 Nedelišće</t>
  </si>
  <si>
    <t>PETAR ZRINSKI k.d.</t>
  </si>
  <si>
    <t>27202542917</t>
  </si>
  <si>
    <t>ČAKOVEC</t>
  </si>
  <si>
    <t>Tekeli projekt-inžinjering d.o.o.</t>
  </si>
  <si>
    <t>24354245573</t>
  </si>
  <si>
    <t>40315 Mursko Središće</t>
  </si>
  <si>
    <t>VER VITA d.o.o.</t>
  </si>
  <si>
    <t>20999238201</t>
  </si>
  <si>
    <t>10020 Zagreb</t>
  </si>
  <si>
    <t>ČAKOVEČKI MLINOVI D.D.</t>
  </si>
  <si>
    <t>20262622069</t>
  </si>
  <si>
    <t>PRE-KOM d.o.o.</t>
  </si>
  <si>
    <t>15704341739</t>
  </si>
  <si>
    <t>PRELOG</t>
  </si>
  <si>
    <t>PRIVREDNA BANKA</t>
  </si>
  <si>
    <t>0253697732</t>
  </si>
  <si>
    <t>ZAGREB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</si>
  <si>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</si>
  <si>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</si>
  <si>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</si>
  <si>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</si>
  <si>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</si>
  <si>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</si>
  <si>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</si>
  <si>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</si>
  <si>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 xml:space="preserve">FINA </t>
  </si>
  <si>
    <t>NAKNADA ZA UPOTREBU VLASTITOG AUTA U SLUŽBENE SVRHE</t>
  </si>
  <si>
    <t>NAKNADA ZBOG NEZAPOŠLJAVANJA OSOBA S INVALIDITETOM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</si>
</sst>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topLeftCell="A49" zoomScaleNormal="100" workbookViewId="0">
      <selection activeCell="A74" sqref="A74:XFD7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313.56</v>
      </c>
      <c r="E7" s="10">
        <v>3225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313.56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83.54</v>
      </c>
      <c r="E9" s="10">
        <v>3221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11.57</v>
      </c>
      <c r="E10" s="10">
        <v>3222</v>
      </c>
      <c r="F10" s="9" t="s">
        <v>20</v>
      </c>
      <c r="G10" s="28" t="s">
        <v>14</v>
      </c>
    </row>
    <row r="11" spans="1:7" x14ac:dyDescent="0.25">
      <c r="A11" s="9"/>
      <c r="B11" s="14"/>
      <c r="C11" s="10"/>
      <c r="D11" s="18">
        <v>148.13</v>
      </c>
      <c r="E11" s="10">
        <v>3222</v>
      </c>
      <c r="F11" s="9" t="s">
        <v>20</v>
      </c>
      <c r="G11" s="28" t="s">
        <v>14</v>
      </c>
    </row>
    <row r="12" spans="1:7" x14ac:dyDescent="0.25">
      <c r="A12" s="9"/>
      <c r="B12" s="14"/>
      <c r="C12" s="10"/>
      <c r="D12" s="18">
        <v>266.97000000000003</v>
      </c>
      <c r="E12" s="10">
        <v>3222</v>
      </c>
      <c r="F12" s="9" t="s">
        <v>20</v>
      </c>
      <c r="G12" s="28" t="s">
        <v>14</v>
      </c>
    </row>
    <row r="13" spans="1:7" x14ac:dyDescent="0.25">
      <c r="A13" s="9"/>
      <c r="B13" s="14"/>
      <c r="C13" s="10"/>
      <c r="D13" s="18">
        <v>1172.49</v>
      </c>
      <c r="E13" s="10">
        <v>3222</v>
      </c>
      <c r="F13" s="9" t="s">
        <v>20</v>
      </c>
      <c r="G13" s="28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SUM(D9:D13)</f>
        <v>1682.7</v>
      </c>
      <c r="E14" s="23"/>
      <c r="F14" s="25"/>
      <c r="G14" s="26"/>
    </row>
    <row r="15" spans="1:7" x14ac:dyDescent="0.25">
      <c r="A15" s="9" t="s">
        <v>21</v>
      </c>
      <c r="B15" s="14" t="s">
        <v>22</v>
      </c>
      <c r="C15" s="10" t="s">
        <v>23</v>
      </c>
      <c r="D15" s="18">
        <v>82.18</v>
      </c>
      <c r="E15" s="10">
        <v>3221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82.18</v>
      </c>
      <c r="E16" s="23"/>
      <c r="F16" s="25"/>
      <c r="G16" s="26"/>
    </row>
    <row r="17" spans="1:7" x14ac:dyDescent="0.25">
      <c r="A17" s="9" t="s">
        <v>24</v>
      </c>
      <c r="B17" s="14" t="s">
        <v>25</v>
      </c>
      <c r="C17" s="10" t="s">
        <v>26</v>
      </c>
      <c r="D17" s="18">
        <v>263.76</v>
      </c>
      <c r="E17" s="10">
        <v>3299</v>
      </c>
      <c r="F17" s="9" t="s">
        <v>27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263.76</v>
      </c>
      <c r="E18" s="23"/>
      <c r="F18" s="25"/>
      <c r="G18" s="26"/>
    </row>
    <row r="19" spans="1:7" x14ac:dyDescent="0.25">
      <c r="A19" s="9" t="s">
        <v>28</v>
      </c>
      <c r="B19" s="14" t="s">
        <v>29</v>
      </c>
      <c r="C19" s="10" t="s">
        <v>30</v>
      </c>
      <c r="D19" s="18">
        <v>38.479999999999997</v>
      </c>
      <c r="E19" s="10">
        <v>3235</v>
      </c>
      <c r="F19" s="9" t="s">
        <v>31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38.479999999999997</v>
      </c>
      <c r="E20" s="23"/>
      <c r="F20" s="25"/>
      <c r="G20" s="26"/>
    </row>
    <row r="21" spans="1:7" x14ac:dyDescent="0.25">
      <c r="A21" s="9" t="s">
        <v>98</v>
      </c>
      <c r="B21" s="14" t="s">
        <v>32</v>
      </c>
      <c r="C21" s="10" t="s">
        <v>33</v>
      </c>
      <c r="D21" s="18">
        <v>1.66</v>
      </c>
      <c r="E21" s="10">
        <v>3238</v>
      </c>
      <c r="F21" s="9" t="s">
        <v>34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1.66</v>
      </c>
      <c r="E22" s="23"/>
      <c r="F22" s="25"/>
      <c r="G22" s="26"/>
    </row>
    <row r="23" spans="1:7" x14ac:dyDescent="0.25">
      <c r="A23" s="9" t="s">
        <v>35</v>
      </c>
      <c r="B23" s="14" t="s">
        <v>36</v>
      </c>
      <c r="C23" s="10" t="s">
        <v>37</v>
      </c>
      <c r="D23" s="18">
        <v>306.95999999999998</v>
      </c>
      <c r="E23" s="10">
        <v>3222</v>
      </c>
      <c r="F23" s="9" t="s">
        <v>20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306.95999999999998</v>
      </c>
      <c r="E24" s="23"/>
      <c r="F24" s="25"/>
      <c r="G24" s="26"/>
    </row>
    <row r="25" spans="1:7" x14ac:dyDescent="0.25">
      <c r="A25" s="9" t="s">
        <v>38</v>
      </c>
      <c r="B25" s="14" t="s">
        <v>39</v>
      </c>
      <c r="C25" s="10" t="s">
        <v>40</v>
      </c>
      <c r="D25" s="18">
        <v>33.5</v>
      </c>
      <c r="E25" s="10">
        <v>3231</v>
      </c>
      <c r="F25" s="9" t="s">
        <v>41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33.5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40</v>
      </c>
      <c r="D27" s="18">
        <v>234.89</v>
      </c>
      <c r="E27" s="10">
        <v>3234</v>
      </c>
      <c r="F27" s="9" t="s">
        <v>44</v>
      </c>
      <c r="G27" s="27" t="s">
        <v>14</v>
      </c>
    </row>
    <row r="28" spans="1:7" x14ac:dyDescent="0.25">
      <c r="A28" s="9"/>
      <c r="B28" s="14"/>
      <c r="C28" s="10"/>
      <c r="D28" s="18">
        <v>1776.54</v>
      </c>
      <c r="E28" s="10">
        <v>4511</v>
      </c>
      <c r="F28" s="9" t="s">
        <v>45</v>
      </c>
      <c r="G28" s="28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SUM(D27:D28)</f>
        <v>2011.4299999999998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48</v>
      </c>
      <c r="D30" s="18">
        <v>55</v>
      </c>
      <c r="E30" s="10">
        <v>3294</v>
      </c>
      <c r="F30" s="9" t="s">
        <v>49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55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52</v>
      </c>
      <c r="D32" s="18">
        <v>102.5</v>
      </c>
      <c r="E32" s="10">
        <v>3238</v>
      </c>
      <c r="F32" s="9" t="s">
        <v>34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102.5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2.75</v>
      </c>
      <c r="E34" s="10">
        <v>3224</v>
      </c>
      <c r="F34" s="9" t="s">
        <v>56</v>
      </c>
      <c r="G34" s="27" t="s">
        <v>14</v>
      </c>
    </row>
    <row r="35" spans="1:7" x14ac:dyDescent="0.25">
      <c r="A35" s="9"/>
      <c r="B35" s="14"/>
      <c r="C35" s="10"/>
      <c r="D35" s="18">
        <v>12.5</v>
      </c>
      <c r="E35" s="10">
        <v>3224</v>
      </c>
      <c r="F35" s="9" t="s">
        <v>56</v>
      </c>
      <c r="G35" s="28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SUM(D34:D35)</f>
        <v>15.25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40</v>
      </c>
      <c r="D37" s="18">
        <v>442.16</v>
      </c>
      <c r="E37" s="10">
        <v>3223</v>
      </c>
      <c r="F37" s="9" t="s">
        <v>59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442.16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30</v>
      </c>
      <c r="D39" s="18">
        <v>61.64</v>
      </c>
      <c r="E39" s="10">
        <v>3222</v>
      </c>
      <c r="F39" s="9" t="s">
        <v>20</v>
      </c>
      <c r="G39" s="27" t="s">
        <v>14</v>
      </c>
    </row>
    <row r="40" spans="1:7" x14ac:dyDescent="0.25">
      <c r="A40" s="9"/>
      <c r="B40" s="14"/>
      <c r="C40" s="10"/>
      <c r="D40" s="18">
        <v>703.8</v>
      </c>
      <c r="E40" s="10">
        <v>3222</v>
      </c>
      <c r="F40" s="9" t="s">
        <v>20</v>
      </c>
      <c r="G40" s="28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SUM(D39:D40)</f>
        <v>765.43999999999994</v>
      </c>
      <c r="E41" s="23"/>
      <c r="F41" s="25"/>
      <c r="G41" s="26"/>
    </row>
    <row r="42" spans="1:7" x14ac:dyDescent="0.25">
      <c r="A42" s="9" t="s">
        <v>62</v>
      </c>
      <c r="B42" s="14" t="s">
        <v>63</v>
      </c>
      <c r="C42" s="10" t="s">
        <v>30</v>
      </c>
      <c r="D42" s="18">
        <v>34.85</v>
      </c>
      <c r="E42" s="10">
        <v>3222</v>
      </c>
      <c r="F42" s="9" t="s">
        <v>20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34.85</v>
      </c>
      <c r="E43" s="23"/>
      <c r="F43" s="25"/>
      <c r="G43" s="26"/>
    </row>
    <row r="44" spans="1:7" x14ac:dyDescent="0.25">
      <c r="A44" s="9" t="s">
        <v>64</v>
      </c>
      <c r="B44" s="14" t="s">
        <v>65</v>
      </c>
      <c r="C44" s="10" t="s">
        <v>66</v>
      </c>
      <c r="D44" s="18">
        <v>32.99</v>
      </c>
      <c r="E44" s="10">
        <v>3222</v>
      </c>
      <c r="F44" s="9" t="s">
        <v>20</v>
      </c>
      <c r="G44" s="27" t="s">
        <v>14</v>
      </c>
    </row>
    <row r="45" spans="1:7" x14ac:dyDescent="0.25">
      <c r="A45" s="9"/>
      <c r="B45" s="14"/>
      <c r="C45" s="10"/>
      <c r="D45" s="18">
        <v>296.44</v>
      </c>
      <c r="E45" s="10">
        <v>3222</v>
      </c>
      <c r="F45" s="9" t="s">
        <v>20</v>
      </c>
      <c r="G45" s="28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SUM(D44:D45)</f>
        <v>329.43</v>
      </c>
      <c r="E46" s="23"/>
      <c r="F46" s="25"/>
      <c r="G46" s="26"/>
    </row>
    <row r="47" spans="1:7" x14ac:dyDescent="0.25">
      <c r="A47" s="9" t="s">
        <v>67</v>
      </c>
      <c r="B47" s="14" t="s">
        <v>68</v>
      </c>
      <c r="C47" s="10" t="s">
        <v>40</v>
      </c>
      <c r="D47" s="18">
        <v>2330.16</v>
      </c>
      <c r="E47" s="10">
        <v>3223</v>
      </c>
      <c r="F47" s="9" t="s">
        <v>59</v>
      </c>
      <c r="G47" s="27" t="s">
        <v>14</v>
      </c>
    </row>
    <row r="48" spans="1:7" x14ac:dyDescent="0.25">
      <c r="A48" s="9"/>
      <c r="B48" s="14"/>
      <c r="C48" s="10"/>
      <c r="D48" s="18">
        <v>328.5</v>
      </c>
      <c r="E48" s="10">
        <v>3239</v>
      </c>
      <c r="F48" s="9" t="s">
        <v>69</v>
      </c>
      <c r="G48" s="28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SUM(D47:D48)</f>
        <v>2658.66</v>
      </c>
      <c r="E49" s="23"/>
      <c r="F49" s="25"/>
      <c r="G49" s="26"/>
    </row>
    <row r="50" spans="1:7" x14ac:dyDescent="0.25">
      <c r="A50" s="9" t="s">
        <v>70</v>
      </c>
      <c r="B50" s="14" t="s">
        <v>71</v>
      </c>
      <c r="C50" s="10" t="s">
        <v>72</v>
      </c>
      <c r="D50" s="18">
        <v>98.18</v>
      </c>
      <c r="E50" s="10">
        <v>3222</v>
      </c>
      <c r="F50" s="9" t="s">
        <v>20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98.18</v>
      </c>
      <c r="E51" s="23"/>
      <c r="F51" s="25"/>
      <c r="G51" s="26"/>
    </row>
    <row r="52" spans="1:7" x14ac:dyDescent="0.25">
      <c r="A52" s="9" t="s">
        <v>73</v>
      </c>
      <c r="B52" s="14" t="s">
        <v>74</v>
      </c>
      <c r="C52" s="10" t="s">
        <v>75</v>
      </c>
      <c r="D52" s="18">
        <v>49.78</v>
      </c>
      <c r="E52" s="10">
        <v>3239</v>
      </c>
      <c r="F52" s="9" t="s">
        <v>69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49.78</v>
      </c>
      <c r="E53" s="23"/>
      <c r="F53" s="25"/>
      <c r="G53" s="26"/>
    </row>
    <row r="54" spans="1:7" x14ac:dyDescent="0.25">
      <c r="A54" s="9" t="s">
        <v>76</v>
      </c>
      <c r="B54" s="14" t="s">
        <v>77</v>
      </c>
      <c r="C54" s="10" t="s">
        <v>78</v>
      </c>
      <c r="D54" s="18">
        <v>4395</v>
      </c>
      <c r="E54" s="10">
        <v>4511</v>
      </c>
      <c r="F54" s="9" t="s">
        <v>45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4395</v>
      </c>
      <c r="E55" s="23"/>
      <c r="F55" s="25"/>
      <c r="G55" s="26"/>
    </row>
    <row r="56" spans="1:7" x14ac:dyDescent="0.25">
      <c r="A56" s="9" t="s">
        <v>79</v>
      </c>
      <c r="B56" s="14" t="s">
        <v>80</v>
      </c>
      <c r="C56" s="10" t="s">
        <v>81</v>
      </c>
      <c r="D56" s="18">
        <v>360</v>
      </c>
      <c r="E56" s="10">
        <v>3225</v>
      </c>
      <c r="F56" s="9" t="s">
        <v>13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360</v>
      </c>
      <c r="E57" s="23"/>
      <c r="F57" s="25"/>
      <c r="G57" s="26"/>
    </row>
    <row r="58" spans="1:7" x14ac:dyDescent="0.25">
      <c r="A58" s="9" t="s">
        <v>82</v>
      </c>
      <c r="B58" s="14" t="s">
        <v>83</v>
      </c>
      <c r="C58" s="10" t="s">
        <v>40</v>
      </c>
      <c r="D58" s="18">
        <v>20.88</v>
      </c>
      <c r="E58" s="10">
        <v>3222</v>
      </c>
      <c r="F58" s="9" t="s">
        <v>20</v>
      </c>
      <c r="G58" s="27" t="s">
        <v>14</v>
      </c>
    </row>
    <row r="59" spans="1:7" x14ac:dyDescent="0.25">
      <c r="A59" s="9"/>
      <c r="B59" s="14"/>
      <c r="C59" s="10"/>
      <c r="D59" s="18">
        <v>266.77999999999997</v>
      </c>
      <c r="E59" s="10">
        <v>3222</v>
      </c>
      <c r="F59" s="9" t="s">
        <v>20</v>
      </c>
      <c r="G59" s="28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SUM(D58:D59)</f>
        <v>287.65999999999997</v>
      </c>
      <c r="E60" s="23"/>
      <c r="F60" s="25"/>
      <c r="G60" s="26"/>
    </row>
    <row r="61" spans="1:7" x14ac:dyDescent="0.25">
      <c r="A61" s="9" t="s">
        <v>84</v>
      </c>
      <c r="B61" s="14" t="s">
        <v>85</v>
      </c>
      <c r="C61" s="10" t="s">
        <v>86</v>
      </c>
      <c r="D61" s="18">
        <v>73.25</v>
      </c>
      <c r="E61" s="10">
        <v>3234</v>
      </c>
      <c r="F61" s="9" t="s">
        <v>44</v>
      </c>
      <c r="G61" s="27" t="s">
        <v>14</v>
      </c>
    </row>
    <row r="62" spans="1:7" x14ac:dyDescent="0.25">
      <c r="A62" s="9"/>
      <c r="B62" s="14"/>
      <c r="C62" s="10"/>
      <c r="D62" s="18">
        <v>93.06</v>
      </c>
      <c r="E62" s="10">
        <v>3234</v>
      </c>
      <c r="F62" s="9" t="s">
        <v>44</v>
      </c>
      <c r="G62" s="28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SUM(D61:D62)</f>
        <v>166.31</v>
      </c>
      <c r="E63" s="23"/>
      <c r="F63" s="25"/>
      <c r="G63" s="26"/>
    </row>
    <row r="64" spans="1:7" x14ac:dyDescent="0.25">
      <c r="A64" s="9" t="s">
        <v>87</v>
      </c>
      <c r="B64" s="14" t="s">
        <v>88</v>
      </c>
      <c r="C64" s="10" t="s">
        <v>89</v>
      </c>
      <c r="D64" s="18">
        <v>50.57</v>
      </c>
      <c r="E64" s="10">
        <v>3431</v>
      </c>
      <c r="F64" s="9" t="s">
        <v>90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50.57</v>
      </c>
      <c r="E65" s="23"/>
      <c r="F65" s="25"/>
      <c r="G65" s="26"/>
    </row>
    <row r="66" spans="1:7" x14ac:dyDescent="0.25">
      <c r="A66" s="9"/>
      <c r="B66" s="14"/>
      <c r="C66" s="10"/>
      <c r="D66" s="18">
        <v>47069.67</v>
      </c>
      <c r="E66" s="10">
        <v>3111</v>
      </c>
      <c r="F66" s="9" t="s">
        <v>91</v>
      </c>
      <c r="G66" s="28" t="s">
        <v>14</v>
      </c>
    </row>
    <row r="67" spans="1:7" x14ac:dyDescent="0.25">
      <c r="A67" s="9"/>
      <c r="B67" s="14"/>
      <c r="C67" s="10"/>
      <c r="D67" s="18">
        <v>623.25</v>
      </c>
      <c r="E67" s="10">
        <v>3113</v>
      </c>
      <c r="F67" s="9" t="s">
        <v>92</v>
      </c>
      <c r="G67" s="28" t="s">
        <v>14</v>
      </c>
    </row>
    <row r="68" spans="1:7" x14ac:dyDescent="0.25">
      <c r="A68" s="9"/>
      <c r="B68" s="14"/>
      <c r="C68" s="10"/>
      <c r="D68" s="18">
        <v>143.4</v>
      </c>
      <c r="E68" s="10">
        <v>3114</v>
      </c>
      <c r="F68" s="9" t="s">
        <v>93</v>
      </c>
      <c r="G68" s="28" t="s">
        <v>14</v>
      </c>
    </row>
    <row r="69" spans="1:7" x14ac:dyDescent="0.25">
      <c r="A69" s="9"/>
      <c r="B69" s="14"/>
      <c r="C69" s="10"/>
      <c r="D69" s="18">
        <v>441.44</v>
      </c>
      <c r="E69" s="10">
        <v>3121</v>
      </c>
      <c r="F69" s="9" t="s">
        <v>94</v>
      </c>
      <c r="G69" s="28" t="s">
        <v>14</v>
      </c>
    </row>
    <row r="70" spans="1:7" x14ac:dyDescent="0.25">
      <c r="A70" s="9"/>
      <c r="B70" s="14"/>
      <c r="C70" s="10"/>
      <c r="D70" s="18">
        <v>7893</v>
      </c>
      <c r="E70" s="10">
        <v>3132</v>
      </c>
      <c r="F70" s="9" t="s">
        <v>95</v>
      </c>
      <c r="G70" s="28" t="s">
        <v>14</v>
      </c>
    </row>
    <row r="71" spans="1:7" x14ac:dyDescent="0.25">
      <c r="A71" s="9"/>
      <c r="B71" s="14"/>
      <c r="C71" s="10"/>
      <c r="D71" s="18">
        <v>1436.03</v>
      </c>
      <c r="E71" s="10">
        <v>3212</v>
      </c>
      <c r="F71" s="9" t="s">
        <v>96</v>
      </c>
      <c r="G71" s="28" t="s">
        <v>14</v>
      </c>
    </row>
    <row r="72" spans="1:7" x14ac:dyDescent="0.25">
      <c r="A72" s="9"/>
      <c r="B72" s="14"/>
      <c r="C72" s="10"/>
      <c r="D72" s="18">
        <v>34.799999999999997</v>
      </c>
      <c r="E72" s="10">
        <v>3214</v>
      </c>
      <c r="F72" s="9" t="s">
        <v>99</v>
      </c>
      <c r="G72" s="28" t="s">
        <v>14</v>
      </c>
    </row>
    <row r="73" spans="1:7" x14ac:dyDescent="0.25">
      <c r="A73" s="9"/>
      <c r="B73" s="14"/>
      <c r="C73" s="10"/>
      <c r="D73" s="18">
        <v>168</v>
      </c>
      <c r="E73" s="10">
        <v>3295</v>
      </c>
      <c r="F73" s="9" t="s">
        <v>100</v>
      </c>
      <c r="G73" s="28" t="s">
        <v>14</v>
      </c>
    </row>
    <row r="74" spans="1:7" x14ac:dyDescent="0.25">
      <c r="A74" s="9"/>
      <c r="B74" s="14"/>
      <c r="C74" s="10"/>
      <c r="D74" s="18">
        <v>24</v>
      </c>
      <c r="E74" s="10">
        <v>3299</v>
      </c>
      <c r="F74" s="9" t="s">
        <v>27</v>
      </c>
      <c r="G74" s="28" t="s">
        <v>14</v>
      </c>
    </row>
    <row r="75" spans="1:7" ht="21" customHeight="1" thickBot="1" x14ac:dyDescent="0.3">
      <c r="A75" s="21" t="s">
        <v>15</v>
      </c>
      <c r="B75" s="22"/>
      <c r="C75" s="23"/>
      <c r="D75" s="24">
        <f>SUM(D66:D74)</f>
        <v>57833.590000000004</v>
      </c>
      <c r="E75" s="23"/>
      <c r="F75" s="25"/>
      <c r="G75" s="26"/>
    </row>
    <row r="76" spans="1:7" ht="15.75" thickBot="1" x14ac:dyDescent="0.3">
      <c r="A76" s="29" t="s">
        <v>97</v>
      </c>
      <c r="B76" s="30"/>
      <c r="C76" s="31"/>
      <c r="D76" s="32">
        <f>SUM(D8,D14,D16,D18,D20,D22,D24,D26,D29,D31,D33,D36,D38,D41,D43,D46,D49,D51,D53,D55,D57,D60,D63,D65,D75)</f>
        <v>72378.61</v>
      </c>
      <c r="E76" s="31"/>
      <c r="F76" s="33"/>
      <c r="G76" s="34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2025-02-07T10:24:35Z</dcterms:modified>
</cp:coreProperties>
</file>