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javna objava\12-2024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1" l="1"/>
  <c r="D76" i="1"/>
  <c r="D74" i="1"/>
  <c r="D72" i="1"/>
  <c r="D70" i="1"/>
  <c r="D67" i="1"/>
  <c r="D65" i="1"/>
  <c r="D90" i="1" s="1"/>
  <c r="D62" i="1"/>
  <c r="D60" i="1"/>
  <c r="D58" i="1"/>
  <c r="D53" i="1"/>
  <c r="D51" i="1"/>
  <c r="D49" i="1"/>
  <c r="D46" i="1"/>
  <c r="D44" i="1"/>
  <c r="D42" i="1"/>
  <c r="D39" i="1"/>
  <c r="D35" i="1"/>
  <c r="D32" i="1"/>
  <c r="D30" i="1"/>
  <c r="D28" i="1"/>
  <c r="D26" i="1"/>
  <c r="D24" i="1"/>
  <c r="D22" i="1"/>
  <c r="D20" i="1"/>
  <c r="D18" i="1"/>
  <c r="D16" i="1"/>
  <c r="D14" i="1"/>
  <c r="D12" i="1"/>
</calcChain>
</file>

<file path=xl/sharedStrings.xml><?xml version="1.0" encoding="utf-8"?>
<sst xmlns="http://schemas.openxmlformats.org/spreadsheetml/2006/main" count="233" uniqueCount="114">
  <si>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</si>
  <si>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</si>
  <si>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</si>
  <si>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</si>
  <si>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</si>
  <si>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</si>
  <si>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</si>
  <si>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</si>
  <si>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SVETA MARIJA_x000D_
ANDRIJE HABUŠA 29/A_x000D_
SVETA MARIJA_x000D_
Tel: +385(40)660017   Fax: +385(40)660017_x000D_
OIB: 78930696863_x000D_
Mail: ured@os-sveta-marija.skole.hr_x000D_
IBAN: HR5423400091116017140</t>
  </si>
  <si>
    <t>Isplata Sredstava Za Razdoblje: 01.12.2024 Do 31.12.2024</t>
  </si>
  <si>
    <t>K.T.C. d.o.o.</t>
  </si>
  <si>
    <t>95970838122</t>
  </si>
  <si>
    <t>čAKOVEC</t>
  </si>
  <si>
    <t xml:space="preserve">UREDSKI MATERIJAL I OSTALI MATERIJALNI RASHODI                                                                                                        </t>
  </si>
  <si>
    <t>OSNOVNA ŠKOLA SVETA MARIJA</t>
  </si>
  <si>
    <t xml:space="preserve">MATERIJAL I SIROVINE                                                                                                                                  </t>
  </si>
  <si>
    <t>Ukupno:</t>
  </si>
  <si>
    <t>LASERCOPY D.O.O.</t>
  </si>
  <si>
    <t>88543041746</t>
  </si>
  <si>
    <t xml:space="preserve">VARAŽDIN                                          </t>
  </si>
  <si>
    <t xml:space="preserve">ZAKUPNINE I NAJAMNINE                                                                                                                                 </t>
  </si>
  <si>
    <t>85821130368</t>
  </si>
  <si>
    <t xml:space="preserve">Zagreb                                       </t>
  </si>
  <si>
    <t xml:space="preserve">RAČUNALNE USLUGE                                                                                                                                      </t>
  </si>
  <si>
    <t>KIŠ</t>
  </si>
  <si>
    <t>83360798514</t>
  </si>
  <si>
    <t>Donji Kraljevec</t>
  </si>
  <si>
    <t>RASADNIK IVA d.o.o.</t>
  </si>
  <si>
    <t>82837995610</t>
  </si>
  <si>
    <t>40000 Cakovec</t>
  </si>
  <si>
    <t>HRVATSKI TELEKOM</t>
  </si>
  <si>
    <t>81793146560</t>
  </si>
  <si>
    <t xml:space="preserve">ČAKOVEC                                           </t>
  </si>
  <si>
    <t xml:space="preserve">USLUGE TELEFONA, POŠTE I PRIJEVOZA                                                                                                                    </t>
  </si>
  <si>
    <t>MEĐIMURSKE VODE D.O.O.</t>
  </si>
  <si>
    <t>81394716246</t>
  </si>
  <si>
    <t xml:space="preserve">KOMUNALNE USLUGE                                                                                                                                      </t>
  </si>
  <si>
    <t>ZNANJE</t>
  </si>
  <si>
    <t>80627693538</t>
  </si>
  <si>
    <t xml:space="preserve">ZAGREB                                            </t>
  </si>
  <si>
    <t>KNJIGE U KNJIŽNICAMA</t>
  </si>
  <si>
    <t>OPTIMUS Lab d.o.o</t>
  </si>
  <si>
    <t>71981294715</t>
  </si>
  <si>
    <t>Čakovec</t>
  </si>
  <si>
    <t>63073332379</t>
  </si>
  <si>
    <t xml:space="preserve">ENERGIJA                                                                                                                                              </t>
  </si>
  <si>
    <t>VODOINSTALATERI BALOG d.o.o.</t>
  </si>
  <si>
    <t>49234397412</t>
  </si>
  <si>
    <t xml:space="preserve">USLUGE TEKUĆEG I INVESTICIJSKOG ODRŽAVANJA                                                                                                            </t>
  </si>
  <si>
    <t>VINDIJA D.D.</t>
  </si>
  <si>
    <t>44138062462</t>
  </si>
  <si>
    <t>ELUSS D.O.O.</t>
  </si>
  <si>
    <t>43575326382</t>
  </si>
  <si>
    <t xml:space="preserve">SITNI INVENTAR I AUTO GUME                                                                                                                            </t>
  </si>
  <si>
    <t xml:space="preserve">UREĐAJI, STROJEVI I OPREMA ZA OSTALE NAMJENE                                                                                                          </t>
  </si>
  <si>
    <t>VOĆE VARAŽDIN d.o.o.</t>
  </si>
  <si>
    <t>42042277834</t>
  </si>
  <si>
    <t>VARAŽDIN</t>
  </si>
  <si>
    <t>ŠKOLSKA KNJIGA D.D.</t>
  </si>
  <si>
    <t>38967655335</t>
  </si>
  <si>
    <t>LESNINA H. D.O.O.</t>
  </si>
  <si>
    <t>36998794856</t>
  </si>
  <si>
    <t>10373 IVANJA REKA</t>
  </si>
  <si>
    <t>MEĐIMURJE PLIN D.O.O.</t>
  </si>
  <si>
    <t>29035933600</t>
  </si>
  <si>
    <t xml:space="preserve">DODATNA ULAGANJA NA GRAĐEVINSKIM OBJEKTIMA                                                                                                            </t>
  </si>
  <si>
    <t>ATELIER KOREN JEDNOSTAVNO DRUŠTVO S OGRANIČENOM ODGOVORNOŠĆU ZA TRGOVINU I USLUGE</t>
  </si>
  <si>
    <t>29034532095</t>
  </si>
  <si>
    <t>40323 PRELOG</t>
  </si>
  <si>
    <t xml:space="preserve">OSTALI NESPOMENUTI RASHODI POSLOVANJA                                                                                                                 </t>
  </si>
  <si>
    <t>PETAR ZRINSKI k.d.</t>
  </si>
  <si>
    <t>27202542917</t>
  </si>
  <si>
    <t>ČAKOVEC</t>
  </si>
  <si>
    <t xml:space="preserve">OSTALE USLUGE                                                                                                                                         </t>
  </si>
  <si>
    <t>DOMINA-M</t>
  </si>
  <si>
    <t>25565606693</t>
  </si>
  <si>
    <t>Nedelišće</t>
  </si>
  <si>
    <t>O.M. SUPPORT d.o.o.</t>
  </si>
  <si>
    <t>23071028130</t>
  </si>
  <si>
    <t xml:space="preserve"> ZAGREB</t>
  </si>
  <si>
    <t xml:space="preserve">INTELEKTUALNE I OSOBNE USLUGE                                                                                                                         </t>
  </si>
  <si>
    <t>ZAVOD ZA JAVNO ZDRAVSTVO</t>
  </si>
  <si>
    <t>21616787735</t>
  </si>
  <si>
    <t xml:space="preserve">ZDRAVSTVENE I VETERINARSKE USLUGE                                                                                                                     </t>
  </si>
  <si>
    <t>ČAKOVEČKI MLINOVI D.D.</t>
  </si>
  <si>
    <t>20262622069</t>
  </si>
  <si>
    <t>INFINITY, OBRT ZA PROIZVODNJU, USLUGE I TRGOVINU, VL. MARTINA VINKO</t>
  </si>
  <si>
    <t>19419273464</t>
  </si>
  <si>
    <t>40326 SVETA MARIJA</t>
  </si>
  <si>
    <t>PRE-KOM d.o.o.</t>
  </si>
  <si>
    <t>15704341739</t>
  </si>
  <si>
    <t>PRELOG</t>
  </si>
  <si>
    <t>KATARINA ZRINSKI D.O.O.</t>
  </si>
  <si>
    <t>13653700851</t>
  </si>
  <si>
    <t>KOMPANIJA JANKOVIĆ</t>
  </si>
  <si>
    <t>03720774007</t>
  </si>
  <si>
    <t xml:space="preserve">SVETA MARIJA                                      </t>
  </si>
  <si>
    <t>PRIVREDNA BANKA</t>
  </si>
  <si>
    <t>0253697732</t>
  </si>
  <si>
    <t>ZAGREB</t>
  </si>
  <si>
    <t xml:space="preserve">BANKARSKE USLUGE I USLUGE PLATNOG PROMETA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</si>
  <si>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</si>
  <si>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</si>
  <si>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</si>
  <si>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</si>
  <si>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</si>
  <si>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</si>
  <si>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</si>
  <si>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</si>
  <si>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FINA</t>
  </si>
  <si>
    <t xml:space="preserve">HEP </t>
  </si>
  <si>
    <t>NAKNADA ZA UPOTREBU VLASTITOG AUTA U SLUŽBENE SVRHE</t>
  </si>
  <si>
    <t>NAKNADA ZBOG NEZAPOŠLJAVANJA OSOBA S INVALIDITETOM</t>
  </si>
  <si>
    <t>ZAPOSLENICI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</si>
</sst>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5"/>
  <sheetViews>
    <sheetView tabSelected="1" zoomScaleNormal="100" workbookViewId="0">
      <selection activeCell="F88" sqref="F8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85.28</v>
      </c>
      <c r="E7" s="10">
        <v>3221</v>
      </c>
      <c r="F7" s="9" t="s">
        <v>13</v>
      </c>
      <c r="G7" s="20" t="s">
        <v>14</v>
      </c>
    </row>
    <row r="8" spans="1:7" x14ac:dyDescent="0.25">
      <c r="A8" s="9"/>
      <c r="B8" s="14"/>
      <c r="C8" s="10"/>
      <c r="D8" s="18">
        <v>9.65</v>
      </c>
      <c r="E8" s="10">
        <v>3222</v>
      </c>
      <c r="F8" s="9" t="s">
        <v>15</v>
      </c>
      <c r="G8" s="21" t="s">
        <v>14</v>
      </c>
    </row>
    <row r="9" spans="1:7" x14ac:dyDescent="0.25">
      <c r="A9" s="9"/>
      <c r="B9" s="14"/>
      <c r="C9" s="10"/>
      <c r="D9" s="18">
        <v>70.150000000000006</v>
      </c>
      <c r="E9" s="10">
        <v>3222</v>
      </c>
      <c r="F9" s="9" t="s">
        <v>15</v>
      </c>
      <c r="G9" s="21" t="s">
        <v>14</v>
      </c>
    </row>
    <row r="10" spans="1:7" x14ac:dyDescent="0.25">
      <c r="A10" s="9"/>
      <c r="B10" s="14"/>
      <c r="C10" s="10"/>
      <c r="D10" s="18">
        <v>73.58</v>
      </c>
      <c r="E10" s="10">
        <v>3222</v>
      </c>
      <c r="F10" s="9" t="s">
        <v>15</v>
      </c>
      <c r="G10" s="21" t="s">
        <v>14</v>
      </c>
    </row>
    <row r="11" spans="1:7" x14ac:dyDescent="0.25">
      <c r="A11" s="9"/>
      <c r="B11" s="14"/>
      <c r="C11" s="10"/>
      <c r="D11" s="18">
        <v>791.18</v>
      </c>
      <c r="E11" s="10">
        <v>3222</v>
      </c>
      <c r="F11" s="9" t="s">
        <v>15</v>
      </c>
      <c r="G11" s="21" t="s">
        <v>14</v>
      </c>
    </row>
    <row r="12" spans="1:7" ht="27" customHeight="1" thickBot="1" x14ac:dyDescent="0.3">
      <c r="A12" s="22" t="s">
        <v>16</v>
      </c>
      <c r="B12" s="23"/>
      <c r="C12" s="24"/>
      <c r="D12" s="25">
        <f>SUM(D7:D11)</f>
        <v>1029.8399999999999</v>
      </c>
      <c r="E12" s="24"/>
      <c r="F12" s="26"/>
      <c r="G12" s="27"/>
    </row>
    <row r="13" spans="1:7" x14ac:dyDescent="0.25">
      <c r="A13" s="9" t="s">
        <v>17</v>
      </c>
      <c r="B13" s="14" t="s">
        <v>18</v>
      </c>
      <c r="C13" s="10" t="s">
        <v>19</v>
      </c>
      <c r="D13" s="18">
        <v>47.7</v>
      </c>
      <c r="E13" s="10">
        <v>3235</v>
      </c>
      <c r="F13" s="9" t="s">
        <v>20</v>
      </c>
      <c r="G13" s="28" t="s">
        <v>14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47.7</v>
      </c>
      <c r="E14" s="24"/>
      <c r="F14" s="26"/>
      <c r="G14" s="27"/>
    </row>
    <row r="15" spans="1:7" x14ac:dyDescent="0.25">
      <c r="A15" s="9" t="s">
        <v>109</v>
      </c>
      <c r="B15" s="14" t="s">
        <v>21</v>
      </c>
      <c r="C15" s="10" t="s">
        <v>22</v>
      </c>
      <c r="D15" s="18">
        <v>1.66</v>
      </c>
      <c r="E15" s="10">
        <v>3238</v>
      </c>
      <c r="F15" s="9" t="s">
        <v>23</v>
      </c>
      <c r="G15" s="28" t="s">
        <v>14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1.66</v>
      </c>
      <c r="E16" s="24"/>
      <c r="F16" s="26"/>
      <c r="G16" s="27"/>
    </row>
    <row r="17" spans="1:7" x14ac:dyDescent="0.25">
      <c r="A17" s="9" t="s">
        <v>24</v>
      </c>
      <c r="B17" s="14" t="s">
        <v>25</v>
      </c>
      <c r="C17" s="10" t="s">
        <v>26</v>
      </c>
      <c r="D17" s="18">
        <v>463.92</v>
      </c>
      <c r="E17" s="10">
        <v>3222</v>
      </c>
      <c r="F17" s="9" t="s">
        <v>15</v>
      </c>
      <c r="G17" s="28" t="s">
        <v>14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463.92</v>
      </c>
      <c r="E18" s="24"/>
      <c r="F18" s="26"/>
      <c r="G18" s="27"/>
    </row>
    <row r="19" spans="1:7" x14ac:dyDescent="0.25">
      <c r="A19" s="9" t="s">
        <v>27</v>
      </c>
      <c r="B19" s="14" t="s">
        <v>28</v>
      </c>
      <c r="C19" s="10" t="s">
        <v>29</v>
      </c>
      <c r="D19" s="18">
        <v>1636.75</v>
      </c>
      <c r="E19" s="10">
        <v>3221</v>
      </c>
      <c r="F19" s="9" t="s">
        <v>13</v>
      </c>
      <c r="G19" s="28" t="s">
        <v>14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1636.75</v>
      </c>
      <c r="E20" s="24"/>
      <c r="F20" s="26"/>
      <c r="G20" s="27"/>
    </row>
    <row r="21" spans="1:7" x14ac:dyDescent="0.25">
      <c r="A21" s="9" t="s">
        <v>30</v>
      </c>
      <c r="B21" s="14" t="s">
        <v>31</v>
      </c>
      <c r="C21" s="10" t="s">
        <v>32</v>
      </c>
      <c r="D21" s="18">
        <v>34.29</v>
      </c>
      <c r="E21" s="10">
        <v>3231</v>
      </c>
      <c r="F21" s="9" t="s">
        <v>33</v>
      </c>
      <c r="G21" s="28" t="s">
        <v>14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34.29</v>
      </c>
      <c r="E22" s="24"/>
      <c r="F22" s="26"/>
      <c r="G22" s="27"/>
    </row>
    <row r="23" spans="1:7" x14ac:dyDescent="0.25">
      <c r="A23" s="9" t="s">
        <v>34</v>
      </c>
      <c r="B23" s="14" t="s">
        <v>35</v>
      </c>
      <c r="C23" s="10" t="s">
        <v>32</v>
      </c>
      <c r="D23" s="18">
        <v>259.08999999999997</v>
      </c>
      <c r="E23" s="10">
        <v>3234</v>
      </c>
      <c r="F23" s="9" t="s">
        <v>36</v>
      </c>
      <c r="G23" s="28" t="s">
        <v>14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259.08999999999997</v>
      </c>
      <c r="E24" s="24"/>
      <c r="F24" s="26"/>
      <c r="G24" s="27"/>
    </row>
    <row r="25" spans="1:7" x14ac:dyDescent="0.25">
      <c r="A25" s="9" t="s">
        <v>37</v>
      </c>
      <c r="B25" s="14" t="s">
        <v>38</v>
      </c>
      <c r="C25" s="10" t="s">
        <v>39</v>
      </c>
      <c r="D25" s="18">
        <v>126.9</v>
      </c>
      <c r="E25" s="10">
        <v>4241</v>
      </c>
      <c r="F25" s="9" t="s">
        <v>40</v>
      </c>
      <c r="G25" s="28" t="s">
        <v>14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126.9</v>
      </c>
      <c r="E26" s="24"/>
      <c r="F26" s="26"/>
      <c r="G26" s="27"/>
    </row>
    <row r="27" spans="1:7" x14ac:dyDescent="0.25">
      <c r="A27" s="9" t="s">
        <v>41</v>
      </c>
      <c r="B27" s="14" t="s">
        <v>42</v>
      </c>
      <c r="C27" s="10" t="s">
        <v>43</v>
      </c>
      <c r="D27" s="18">
        <v>102.5</v>
      </c>
      <c r="E27" s="10">
        <v>3238</v>
      </c>
      <c r="F27" s="9" t="s">
        <v>23</v>
      </c>
      <c r="G27" s="28" t="s">
        <v>14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102.5</v>
      </c>
      <c r="E28" s="24"/>
      <c r="F28" s="26"/>
      <c r="G28" s="27"/>
    </row>
    <row r="29" spans="1:7" x14ac:dyDescent="0.25">
      <c r="A29" s="9" t="s">
        <v>110</v>
      </c>
      <c r="B29" s="14" t="s">
        <v>44</v>
      </c>
      <c r="C29" s="10" t="s">
        <v>32</v>
      </c>
      <c r="D29" s="18">
        <v>412.98</v>
      </c>
      <c r="E29" s="10">
        <v>3223</v>
      </c>
      <c r="F29" s="9" t="s">
        <v>45</v>
      </c>
      <c r="G29" s="28" t="s">
        <v>14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412.98</v>
      </c>
      <c r="E30" s="24"/>
      <c r="F30" s="26"/>
      <c r="G30" s="27"/>
    </row>
    <row r="31" spans="1:7" x14ac:dyDescent="0.25">
      <c r="A31" s="9" t="s">
        <v>46</v>
      </c>
      <c r="B31" s="14" t="s">
        <v>47</v>
      </c>
      <c r="C31" s="10" t="s">
        <v>43</v>
      </c>
      <c r="D31" s="18">
        <v>419.38</v>
      </c>
      <c r="E31" s="10">
        <v>3232</v>
      </c>
      <c r="F31" s="9" t="s">
        <v>48</v>
      </c>
      <c r="G31" s="28" t="s">
        <v>14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419.38</v>
      </c>
      <c r="E32" s="24"/>
      <c r="F32" s="26"/>
      <c r="G32" s="27"/>
    </row>
    <row r="33" spans="1:7" x14ac:dyDescent="0.25">
      <c r="A33" s="9" t="s">
        <v>49</v>
      </c>
      <c r="B33" s="14" t="s">
        <v>50</v>
      </c>
      <c r="C33" s="10" t="s">
        <v>19</v>
      </c>
      <c r="D33" s="18">
        <v>63.33</v>
      </c>
      <c r="E33" s="10">
        <v>3222</v>
      </c>
      <c r="F33" s="9" t="s">
        <v>15</v>
      </c>
      <c r="G33" s="28" t="s">
        <v>14</v>
      </c>
    </row>
    <row r="34" spans="1:7" x14ac:dyDescent="0.25">
      <c r="A34" s="9"/>
      <c r="B34" s="14"/>
      <c r="C34" s="10"/>
      <c r="D34" s="18">
        <v>528.30999999999995</v>
      </c>
      <c r="E34" s="10">
        <v>3222</v>
      </c>
      <c r="F34" s="9" t="s">
        <v>15</v>
      </c>
      <c r="G34" s="21" t="s">
        <v>14</v>
      </c>
    </row>
    <row r="35" spans="1:7" ht="27" customHeight="1" thickBot="1" x14ac:dyDescent="0.3">
      <c r="A35" s="22" t="s">
        <v>16</v>
      </c>
      <c r="B35" s="23"/>
      <c r="C35" s="24"/>
      <c r="D35" s="25">
        <f>SUM(D33:D34)</f>
        <v>591.64</v>
      </c>
      <c r="E35" s="24"/>
      <c r="F35" s="26"/>
      <c r="G35" s="27"/>
    </row>
    <row r="36" spans="1:7" x14ac:dyDescent="0.25">
      <c r="A36" s="9" t="s">
        <v>51</v>
      </c>
      <c r="B36" s="14" t="s">
        <v>52</v>
      </c>
      <c r="C36" s="10" t="s">
        <v>19</v>
      </c>
      <c r="D36" s="18">
        <v>797.5</v>
      </c>
      <c r="E36" s="10">
        <v>3222</v>
      </c>
      <c r="F36" s="9" t="s">
        <v>15</v>
      </c>
      <c r="G36" s="28" t="s">
        <v>14</v>
      </c>
    </row>
    <row r="37" spans="1:7" x14ac:dyDescent="0.25">
      <c r="A37" s="9"/>
      <c r="B37" s="14"/>
      <c r="C37" s="10"/>
      <c r="D37" s="18">
        <v>312.5</v>
      </c>
      <c r="E37" s="10">
        <v>3225</v>
      </c>
      <c r="F37" s="9" t="s">
        <v>53</v>
      </c>
      <c r="G37" s="21" t="s">
        <v>14</v>
      </c>
    </row>
    <row r="38" spans="1:7" x14ac:dyDescent="0.25">
      <c r="A38" s="9"/>
      <c r="B38" s="14"/>
      <c r="C38" s="10"/>
      <c r="D38" s="18">
        <v>2431.25</v>
      </c>
      <c r="E38" s="10">
        <v>4227</v>
      </c>
      <c r="F38" s="9" t="s">
        <v>54</v>
      </c>
      <c r="G38" s="21" t="s">
        <v>14</v>
      </c>
    </row>
    <row r="39" spans="1:7" ht="27" customHeight="1" thickBot="1" x14ac:dyDescent="0.3">
      <c r="A39" s="22" t="s">
        <v>16</v>
      </c>
      <c r="B39" s="23"/>
      <c r="C39" s="24"/>
      <c r="D39" s="25">
        <f>SUM(D36:D38)</f>
        <v>3541.25</v>
      </c>
      <c r="E39" s="24"/>
      <c r="F39" s="26"/>
      <c r="G39" s="27"/>
    </row>
    <row r="40" spans="1:7" x14ac:dyDescent="0.25">
      <c r="A40" s="9" t="s">
        <v>55</v>
      </c>
      <c r="B40" s="14" t="s">
        <v>56</v>
      </c>
      <c r="C40" s="10" t="s">
        <v>57</v>
      </c>
      <c r="D40" s="18">
        <v>33.19</v>
      </c>
      <c r="E40" s="10">
        <v>3222</v>
      </c>
      <c r="F40" s="9" t="s">
        <v>15</v>
      </c>
      <c r="G40" s="28" t="s">
        <v>14</v>
      </c>
    </row>
    <row r="41" spans="1:7" x14ac:dyDescent="0.25">
      <c r="A41" s="9"/>
      <c r="B41" s="14"/>
      <c r="C41" s="10"/>
      <c r="D41" s="18">
        <v>184.49</v>
      </c>
      <c r="E41" s="10">
        <v>3222</v>
      </c>
      <c r="F41" s="9" t="s">
        <v>15</v>
      </c>
      <c r="G41" s="21" t="s">
        <v>14</v>
      </c>
    </row>
    <row r="42" spans="1:7" ht="27" customHeight="1" thickBot="1" x14ac:dyDescent="0.3">
      <c r="A42" s="22" t="s">
        <v>16</v>
      </c>
      <c r="B42" s="23"/>
      <c r="C42" s="24"/>
      <c r="D42" s="25">
        <f>SUM(D40:D41)</f>
        <v>217.68</v>
      </c>
      <c r="E42" s="24"/>
      <c r="F42" s="26"/>
      <c r="G42" s="27"/>
    </row>
    <row r="43" spans="1:7" x14ac:dyDescent="0.25">
      <c r="A43" s="9" t="s">
        <v>58</v>
      </c>
      <c r="B43" s="14" t="s">
        <v>59</v>
      </c>
      <c r="C43" s="10" t="s">
        <v>39</v>
      </c>
      <c r="D43" s="18">
        <v>54</v>
      </c>
      <c r="E43" s="10">
        <v>4241</v>
      </c>
      <c r="F43" s="9" t="s">
        <v>40</v>
      </c>
      <c r="G43" s="28" t="s">
        <v>14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54</v>
      </c>
      <c r="E44" s="24"/>
      <c r="F44" s="26"/>
      <c r="G44" s="27"/>
    </row>
    <row r="45" spans="1:7" x14ac:dyDescent="0.25">
      <c r="A45" s="9" t="s">
        <v>60</v>
      </c>
      <c r="B45" s="14" t="s">
        <v>61</v>
      </c>
      <c r="C45" s="10" t="s">
        <v>62</v>
      </c>
      <c r="D45" s="18">
        <v>139</v>
      </c>
      <c r="E45" s="10">
        <v>3225</v>
      </c>
      <c r="F45" s="9" t="s">
        <v>53</v>
      </c>
      <c r="G45" s="28" t="s">
        <v>14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139</v>
      </c>
      <c r="E46" s="24"/>
      <c r="F46" s="26"/>
      <c r="G46" s="27"/>
    </row>
    <row r="47" spans="1:7" x14ac:dyDescent="0.25">
      <c r="A47" s="9" t="s">
        <v>63</v>
      </c>
      <c r="B47" s="14" t="s">
        <v>64</v>
      </c>
      <c r="C47" s="10" t="s">
        <v>32</v>
      </c>
      <c r="D47" s="18">
        <v>1393.63</v>
      </c>
      <c r="E47" s="10">
        <v>3223</v>
      </c>
      <c r="F47" s="9" t="s">
        <v>45</v>
      </c>
      <c r="G47" s="28" t="s">
        <v>14</v>
      </c>
    </row>
    <row r="48" spans="1:7" x14ac:dyDescent="0.25">
      <c r="A48" s="9"/>
      <c r="B48" s="14"/>
      <c r="C48" s="10"/>
      <c r="D48" s="18">
        <v>556.15</v>
      </c>
      <c r="E48" s="10">
        <v>4511</v>
      </c>
      <c r="F48" s="9" t="s">
        <v>65</v>
      </c>
      <c r="G48" s="21" t="s">
        <v>14</v>
      </c>
    </row>
    <row r="49" spans="1:7" ht="27" customHeight="1" thickBot="1" x14ac:dyDescent="0.3">
      <c r="A49" s="22" t="s">
        <v>16</v>
      </c>
      <c r="B49" s="23"/>
      <c r="C49" s="24"/>
      <c r="D49" s="25">
        <f>SUM(D47:D48)</f>
        <v>1949.7800000000002</v>
      </c>
      <c r="E49" s="24"/>
      <c r="F49" s="26"/>
      <c r="G49" s="27"/>
    </row>
    <row r="50" spans="1:7" x14ac:dyDescent="0.25">
      <c r="A50" s="9" t="s">
        <v>66</v>
      </c>
      <c r="B50" s="14" t="s">
        <v>67</v>
      </c>
      <c r="C50" s="10" t="s">
        <v>68</v>
      </c>
      <c r="D50" s="18">
        <v>120</v>
      </c>
      <c r="E50" s="10">
        <v>3299</v>
      </c>
      <c r="F50" s="9" t="s">
        <v>69</v>
      </c>
      <c r="G50" s="28" t="s">
        <v>14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120</v>
      </c>
      <c r="E51" s="24"/>
      <c r="F51" s="26"/>
      <c r="G51" s="27"/>
    </row>
    <row r="52" spans="1:7" x14ac:dyDescent="0.25">
      <c r="A52" s="9" t="s">
        <v>70</v>
      </c>
      <c r="B52" s="14" t="s">
        <v>71</v>
      </c>
      <c r="C52" s="10" t="s">
        <v>72</v>
      </c>
      <c r="D52" s="18">
        <v>49.78</v>
      </c>
      <c r="E52" s="10">
        <v>3239</v>
      </c>
      <c r="F52" s="9" t="s">
        <v>73</v>
      </c>
      <c r="G52" s="28" t="s">
        <v>14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49.78</v>
      </c>
      <c r="E53" s="24"/>
      <c r="F53" s="26"/>
      <c r="G53" s="27"/>
    </row>
    <row r="54" spans="1:7" x14ac:dyDescent="0.25">
      <c r="A54" s="9" t="s">
        <v>74</v>
      </c>
      <c r="B54" s="14" t="s">
        <v>75</v>
      </c>
      <c r="C54" s="10" t="s">
        <v>76</v>
      </c>
      <c r="D54" s="18">
        <v>11.15</v>
      </c>
      <c r="E54" s="10">
        <v>3221</v>
      </c>
      <c r="F54" s="9" t="s">
        <v>13</v>
      </c>
      <c r="G54" s="28" t="s">
        <v>14</v>
      </c>
    </row>
    <row r="55" spans="1:7" x14ac:dyDescent="0.25">
      <c r="A55" s="9"/>
      <c r="B55" s="14"/>
      <c r="C55" s="10"/>
      <c r="D55" s="18">
        <v>63.75</v>
      </c>
      <c r="E55" s="10">
        <v>3221</v>
      </c>
      <c r="F55" s="9" t="s">
        <v>13</v>
      </c>
      <c r="G55" s="21" t="s">
        <v>14</v>
      </c>
    </row>
    <row r="56" spans="1:7" x14ac:dyDescent="0.25">
      <c r="A56" s="9"/>
      <c r="B56" s="14"/>
      <c r="C56" s="10"/>
      <c r="D56" s="18">
        <v>67.58</v>
      </c>
      <c r="E56" s="10">
        <v>3221</v>
      </c>
      <c r="F56" s="9" t="s">
        <v>13</v>
      </c>
      <c r="G56" s="21" t="s">
        <v>14</v>
      </c>
    </row>
    <row r="57" spans="1:7" x14ac:dyDescent="0.25">
      <c r="A57" s="9"/>
      <c r="B57" s="14"/>
      <c r="C57" s="10"/>
      <c r="D57" s="18">
        <v>80.84</v>
      </c>
      <c r="E57" s="10">
        <v>3221</v>
      </c>
      <c r="F57" s="9" t="s">
        <v>13</v>
      </c>
      <c r="G57" s="21" t="s">
        <v>14</v>
      </c>
    </row>
    <row r="58" spans="1:7" ht="27" customHeight="1" thickBot="1" x14ac:dyDescent="0.3">
      <c r="A58" s="22" t="s">
        <v>16</v>
      </c>
      <c r="B58" s="23"/>
      <c r="C58" s="24"/>
      <c r="D58" s="25">
        <f>SUM(D54:D57)</f>
        <v>223.32000000000002</v>
      </c>
      <c r="E58" s="24"/>
      <c r="F58" s="26"/>
      <c r="G58" s="27"/>
    </row>
    <row r="59" spans="1:7" x14ac:dyDescent="0.25">
      <c r="A59" s="9" t="s">
        <v>77</v>
      </c>
      <c r="B59" s="14" t="s">
        <v>78</v>
      </c>
      <c r="C59" s="10" t="s">
        <v>79</v>
      </c>
      <c r="D59" s="18">
        <v>62.5</v>
      </c>
      <c r="E59" s="10">
        <v>3237</v>
      </c>
      <c r="F59" s="9" t="s">
        <v>80</v>
      </c>
      <c r="G59" s="28" t="s">
        <v>14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62.5</v>
      </c>
      <c r="E60" s="24"/>
      <c r="F60" s="26"/>
      <c r="G60" s="27"/>
    </row>
    <row r="61" spans="1:7" x14ac:dyDescent="0.25">
      <c r="A61" s="9" t="s">
        <v>81</v>
      </c>
      <c r="B61" s="14" t="s">
        <v>82</v>
      </c>
      <c r="C61" s="10" t="s">
        <v>32</v>
      </c>
      <c r="D61" s="18">
        <v>215.68</v>
      </c>
      <c r="E61" s="10">
        <v>3236</v>
      </c>
      <c r="F61" s="9" t="s">
        <v>83</v>
      </c>
      <c r="G61" s="28" t="s">
        <v>14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215.68</v>
      </c>
      <c r="E62" s="24"/>
      <c r="F62" s="26"/>
      <c r="G62" s="27"/>
    </row>
    <row r="63" spans="1:7" x14ac:dyDescent="0.25">
      <c r="A63" s="9" t="s">
        <v>84</v>
      </c>
      <c r="B63" s="14" t="s">
        <v>85</v>
      </c>
      <c r="C63" s="10" t="s">
        <v>32</v>
      </c>
      <c r="D63" s="18">
        <v>22.9</v>
      </c>
      <c r="E63" s="10">
        <v>3222</v>
      </c>
      <c r="F63" s="9" t="s">
        <v>15</v>
      </c>
      <c r="G63" s="28" t="s">
        <v>14</v>
      </c>
    </row>
    <row r="64" spans="1:7" x14ac:dyDescent="0.25">
      <c r="A64" s="9"/>
      <c r="B64" s="14"/>
      <c r="C64" s="10"/>
      <c r="D64" s="18">
        <v>331.32</v>
      </c>
      <c r="E64" s="10">
        <v>3222</v>
      </c>
      <c r="F64" s="9" t="s">
        <v>15</v>
      </c>
      <c r="G64" s="21" t="s">
        <v>14</v>
      </c>
    </row>
    <row r="65" spans="1:7" ht="27" customHeight="1" thickBot="1" x14ac:dyDescent="0.3">
      <c r="A65" s="22" t="s">
        <v>16</v>
      </c>
      <c r="B65" s="23"/>
      <c r="C65" s="24"/>
      <c r="D65" s="25">
        <f>SUM(D63:D64)</f>
        <v>354.21999999999997</v>
      </c>
      <c r="E65" s="24"/>
      <c r="F65" s="26"/>
      <c r="G65" s="27"/>
    </row>
    <row r="66" spans="1:7" x14ac:dyDescent="0.25">
      <c r="A66" s="9" t="s">
        <v>86</v>
      </c>
      <c r="B66" s="14" t="s">
        <v>87</v>
      </c>
      <c r="C66" s="10" t="s">
        <v>88</v>
      </c>
      <c r="D66" s="18">
        <v>48</v>
      </c>
      <c r="E66" s="10">
        <v>3299</v>
      </c>
      <c r="F66" s="9" t="s">
        <v>69</v>
      </c>
      <c r="G66" s="28" t="s">
        <v>14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48</v>
      </c>
      <c r="E67" s="24"/>
      <c r="F67" s="26"/>
      <c r="G67" s="27"/>
    </row>
    <row r="68" spans="1:7" x14ac:dyDescent="0.25">
      <c r="A68" s="9" t="s">
        <v>89</v>
      </c>
      <c r="B68" s="14" t="s">
        <v>90</v>
      </c>
      <c r="C68" s="10" t="s">
        <v>91</v>
      </c>
      <c r="D68" s="18">
        <v>23</v>
      </c>
      <c r="E68" s="10">
        <v>3234</v>
      </c>
      <c r="F68" s="9" t="s">
        <v>36</v>
      </c>
      <c r="G68" s="28" t="s">
        <v>14</v>
      </c>
    </row>
    <row r="69" spans="1:7" x14ac:dyDescent="0.25">
      <c r="A69" s="9"/>
      <c r="B69" s="14"/>
      <c r="C69" s="10"/>
      <c r="D69" s="18">
        <v>93.06</v>
      </c>
      <c r="E69" s="10">
        <v>3234</v>
      </c>
      <c r="F69" s="9" t="s">
        <v>36</v>
      </c>
      <c r="G69" s="21" t="s">
        <v>14</v>
      </c>
    </row>
    <row r="70" spans="1:7" ht="27" customHeight="1" thickBot="1" x14ac:dyDescent="0.3">
      <c r="A70" s="22" t="s">
        <v>16</v>
      </c>
      <c r="B70" s="23"/>
      <c r="C70" s="24"/>
      <c r="D70" s="25">
        <f>SUM(D68:D69)</f>
        <v>116.06</v>
      </c>
      <c r="E70" s="24"/>
      <c r="F70" s="26"/>
      <c r="G70" s="27"/>
    </row>
    <row r="71" spans="1:7" x14ac:dyDescent="0.25">
      <c r="A71" s="9" t="s">
        <v>92</v>
      </c>
      <c r="B71" s="14" t="s">
        <v>93</v>
      </c>
      <c r="C71" s="10" t="s">
        <v>19</v>
      </c>
      <c r="D71" s="18">
        <v>215.56</v>
      </c>
      <c r="E71" s="10">
        <v>4241</v>
      </c>
      <c r="F71" s="9" t="s">
        <v>40</v>
      </c>
      <c r="G71" s="28" t="s">
        <v>14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215.56</v>
      </c>
      <c r="E72" s="24"/>
      <c r="F72" s="26"/>
      <c r="G72" s="27"/>
    </row>
    <row r="73" spans="1:7" x14ac:dyDescent="0.25">
      <c r="A73" s="9" t="s">
        <v>94</v>
      </c>
      <c r="B73" s="14" t="s">
        <v>95</v>
      </c>
      <c r="C73" s="10" t="s">
        <v>96</v>
      </c>
      <c r="D73" s="18">
        <v>750</v>
      </c>
      <c r="E73" s="10">
        <v>3232</v>
      </c>
      <c r="F73" s="9" t="s">
        <v>48</v>
      </c>
      <c r="G73" s="28" t="s">
        <v>14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750</v>
      </c>
      <c r="E74" s="24"/>
      <c r="F74" s="26"/>
      <c r="G74" s="27"/>
    </row>
    <row r="75" spans="1:7" x14ac:dyDescent="0.25">
      <c r="A75" s="9" t="s">
        <v>97</v>
      </c>
      <c r="B75" s="14" t="s">
        <v>98</v>
      </c>
      <c r="C75" s="10" t="s">
        <v>99</v>
      </c>
      <c r="D75" s="18">
        <v>45.61</v>
      </c>
      <c r="E75" s="10">
        <v>3431</v>
      </c>
      <c r="F75" s="9" t="s">
        <v>100</v>
      </c>
      <c r="G75" s="28" t="s">
        <v>14</v>
      </c>
    </row>
    <row r="76" spans="1:7" ht="27" customHeight="1" thickBot="1" x14ac:dyDescent="0.3">
      <c r="A76" s="22" t="s">
        <v>16</v>
      </c>
      <c r="B76" s="23"/>
      <c r="C76" s="24"/>
      <c r="D76" s="25">
        <f>SUM(D75:D75)</f>
        <v>45.61</v>
      </c>
      <c r="E76" s="24"/>
      <c r="F76" s="26"/>
      <c r="G76" s="27"/>
    </row>
    <row r="77" spans="1:7" x14ac:dyDescent="0.25">
      <c r="A77" s="9" t="s">
        <v>113</v>
      </c>
      <c r="B77" s="14"/>
      <c r="C77" s="10"/>
      <c r="D77" s="18">
        <v>46913.94</v>
      </c>
      <c r="E77" s="10">
        <v>3111</v>
      </c>
      <c r="F77" s="9" t="s">
        <v>101</v>
      </c>
      <c r="G77" s="21" t="s">
        <v>14</v>
      </c>
    </row>
    <row r="78" spans="1:7" x14ac:dyDescent="0.25">
      <c r="A78" s="9"/>
      <c r="B78" s="14"/>
      <c r="C78" s="10"/>
      <c r="D78" s="18">
        <v>746.3</v>
      </c>
      <c r="E78" s="10">
        <v>3113</v>
      </c>
      <c r="F78" s="9" t="s">
        <v>102</v>
      </c>
      <c r="G78" s="21" t="s">
        <v>14</v>
      </c>
    </row>
    <row r="79" spans="1:7" x14ac:dyDescent="0.25">
      <c r="A79" s="9"/>
      <c r="B79" s="14"/>
      <c r="C79" s="10"/>
      <c r="D79" s="18">
        <v>195.8</v>
      </c>
      <c r="E79" s="10">
        <v>3114</v>
      </c>
      <c r="F79" s="9" t="s">
        <v>103</v>
      </c>
      <c r="G79" s="21" t="s">
        <v>14</v>
      </c>
    </row>
    <row r="80" spans="1:7" x14ac:dyDescent="0.25">
      <c r="A80" s="9"/>
      <c r="B80" s="14"/>
      <c r="C80" s="10"/>
      <c r="D80" s="18">
        <v>1600</v>
      </c>
      <c r="E80" s="10">
        <v>3121</v>
      </c>
      <c r="F80" s="9" t="s">
        <v>104</v>
      </c>
      <c r="G80" s="21" t="s">
        <v>14</v>
      </c>
    </row>
    <row r="81" spans="1:7" x14ac:dyDescent="0.25">
      <c r="A81" s="9"/>
      <c r="B81" s="14"/>
      <c r="C81" s="10"/>
      <c r="D81" s="18">
        <v>7800</v>
      </c>
      <c r="E81" s="10">
        <v>3121</v>
      </c>
      <c r="F81" s="9" t="s">
        <v>104</v>
      </c>
      <c r="G81" s="21" t="s">
        <v>14</v>
      </c>
    </row>
    <row r="82" spans="1:7" x14ac:dyDescent="0.25">
      <c r="A82" s="9"/>
      <c r="B82" s="14"/>
      <c r="C82" s="10"/>
      <c r="D82" s="18">
        <v>7896.23</v>
      </c>
      <c r="E82" s="10">
        <v>3132</v>
      </c>
      <c r="F82" s="9" t="s">
        <v>105</v>
      </c>
      <c r="G82" s="21" t="s">
        <v>14</v>
      </c>
    </row>
    <row r="83" spans="1:7" x14ac:dyDescent="0.25">
      <c r="A83" s="9"/>
      <c r="B83" s="14"/>
      <c r="C83" s="10"/>
      <c r="D83" s="18">
        <v>161</v>
      </c>
      <c r="E83" s="10">
        <v>3211</v>
      </c>
      <c r="F83" s="9" t="s">
        <v>106</v>
      </c>
      <c r="G83" s="21" t="s">
        <v>14</v>
      </c>
    </row>
    <row r="84" spans="1:7" x14ac:dyDescent="0.25">
      <c r="A84" s="9"/>
      <c r="B84" s="14"/>
      <c r="C84" s="10"/>
      <c r="D84" s="18">
        <v>1669.1</v>
      </c>
      <c r="E84" s="10">
        <v>3212</v>
      </c>
      <c r="F84" s="9" t="s">
        <v>107</v>
      </c>
      <c r="G84" s="21" t="s">
        <v>14</v>
      </c>
    </row>
    <row r="85" spans="1:7" x14ac:dyDescent="0.25">
      <c r="A85" s="9"/>
      <c r="B85" s="14"/>
      <c r="C85" s="10"/>
      <c r="D85" s="18">
        <v>110.2</v>
      </c>
      <c r="E85" s="10">
        <v>3214</v>
      </c>
      <c r="F85" s="9" t="s">
        <v>111</v>
      </c>
      <c r="G85" s="21" t="s">
        <v>14</v>
      </c>
    </row>
    <row r="86" spans="1:7" x14ac:dyDescent="0.25">
      <c r="A86" s="9"/>
      <c r="B86" s="14"/>
      <c r="C86" s="10"/>
      <c r="D86" s="18">
        <v>3.98</v>
      </c>
      <c r="E86" s="10">
        <v>3231</v>
      </c>
      <c r="F86" s="9" t="s">
        <v>33</v>
      </c>
      <c r="G86" s="21" t="s">
        <v>14</v>
      </c>
    </row>
    <row r="87" spans="1:7" x14ac:dyDescent="0.25">
      <c r="A87" s="9"/>
      <c r="B87" s="14"/>
      <c r="C87" s="10"/>
      <c r="D87" s="18">
        <v>168</v>
      </c>
      <c r="E87" s="10">
        <v>3295</v>
      </c>
      <c r="F87" s="9" t="s">
        <v>112</v>
      </c>
      <c r="G87" s="21" t="s">
        <v>14</v>
      </c>
    </row>
    <row r="88" spans="1:7" x14ac:dyDescent="0.25">
      <c r="A88" s="9"/>
      <c r="B88" s="14"/>
      <c r="C88" s="10"/>
      <c r="D88" s="18">
        <v>-26.55</v>
      </c>
      <c r="E88" s="10">
        <v>3299</v>
      </c>
      <c r="F88" s="9" t="s">
        <v>69</v>
      </c>
      <c r="G88" s="21" t="s">
        <v>14</v>
      </c>
    </row>
    <row r="89" spans="1:7" ht="21" customHeight="1" thickBot="1" x14ac:dyDescent="0.3">
      <c r="A89" s="22" t="s">
        <v>16</v>
      </c>
      <c r="B89" s="23"/>
      <c r="C89" s="24"/>
      <c r="D89" s="25">
        <f>SUM(D77:D88)</f>
        <v>67238</v>
      </c>
      <c r="E89" s="24"/>
      <c r="F89" s="26"/>
      <c r="G89" s="27"/>
    </row>
    <row r="90" spans="1:7" ht="15.75" thickBot="1" x14ac:dyDescent="0.3">
      <c r="A90" s="29" t="s">
        <v>108</v>
      </c>
      <c r="B90" s="30"/>
      <c r="C90" s="31"/>
      <c r="D90" s="32">
        <f>SUM(D12,D14,D16,D18,D20,D22,D24,D26,D28,D30,D32,D35,D39,D42,D44,D46,D49,D51,D53,D58,D60,D62,D65,D67,D70,D72,D74,D76,D89)</f>
        <v>80467.09</v>
      </c>
      <c r="E90" s="31"/>
      <c r="F90" s="33"/>
      <c r="G90" s="34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2025-01-07T10:43:55Z</dcterms:modified>
</cp:coreProperties>
</file>